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750" windowWidth="11100" windowHeight="2340" activeTab="0"/>
  </bookViews>
  <sheets>
    <sheet name="Balance General " sheetId="1" r:id="rId1"/>
    <sheet name="Estad. Resultado" sheetId="2" r:id="rId2"/>
    <sheet name="Estado de Cambios en el Patrm." sheetId="3" state="hidden" r:id="rId3"/>
    <sheet name="Hoja3" sheetId="4" state="hidden" r:id="rId4"/>
    <sheet name="Balance de Comprobacion" sheetId="5" state="hidden" r:id="rId5"/>
  </sheets>
  <definedNames>
    <definedName name="_xlnm.Print_Area" localSheetId="4">'Balance de Comprobacion'!$A$1:$G$629</definedName>
    <definedName name="_xlnm.Print_Area" localSheetId="0">'Balance General '!$B$1:$C$62</definedName>
    <definedName name="_xlnm.Print_Area" localSheetId="1">'Estad. Resultado'!$A$1:$E$37</definedName>
  </definedNames>
  <calcPr fullCalcOnLoad="1"/>
</workbook>
</file>

<file path=xl/sharedStrings.xml><?xml version="1.0" encoding="utf-8"?>
<sst xmlns="http://schemas.openxmlformats.org/spreadsheetml/2006/main" count="744" uniqueCount="580">
  <si>
    <t>Ingresos diversos</t>
  </si>
  <si>
    <t>Activo</t>
  </si>
  <si>
    <t>Disponible restringido</t>
  </si>
  <si>
    <t>Rendimientos por cobrar</t>
  </si>
  <si>
    <t>Impuestos</t>
  </si>
  <si>
    <t>Gastos pagados por anticipado</t>
  </si>
  <si>
    <t>Activos intangibles</t>
  </si>
  <si>
    <t>Total activo</t>
  </si>
  <si>
    <t>Pasivo</t>
  </si>
  <si>
    <t>Cuentas por pagar</t>
  </si>
  <si>
    <t>Impuestos por pagar propios</t>
  </si>
  <si>
    <t>Total pasivo</t>
  </si>
  <si>
    <t>Capital</t>
  </si>
  <si>
    <t>Capital social</t>
  </si>
  <si>
    <t>Reservas de capital</t>
  </si>
  <si>
    <t>Resultados</t>
  </si>
  <si>
    <t>(Expresado en Dólares de los Estados Unidos de América)</t>
  </si>
  <si>
    <t>Bancos y otras instituciones financieras</t>
  </si>
  <si>
    <t>Efectivo y sus equivalentes</t>
  </si>
  <si>
    <t>Inversiones financieras</t>
  </si>
  <si>
    <t>Cuentas y documentos por cobrar</t>
  </si>
  <si>
    <t>Cuentas y documentos por cobrar relacionadas</t>
  </si>
  <si>
    <t>Inmuebles</t>
  </si>
  <si>
    <t>Muebles</t>
  </si>
  <si>
    <t>Inversiones Financieras a largo plazo</t>
  </si>
  <si>
    <t>Activos no corriente</t>
  </si>
  <si>
    <t>Pasivo corriente</t>
  </si>
  <si>
    <t>Pasivo no corriente</t>
  </si>
  <si>
    <t>Estimasion para obligaciones laborales</t>
  </si>
  <si>
    <t>Patrimonio Neto</t>
  </si>
  <si>
    <t>Revaluaciones</t>
  </si>
  <si>
    <t>Revaluaciones de inversiones</t>
  </si>
  <si>
    <t>Revaluaciones de Activos de lago plazo poseidos para la venta</t>
  </si>
  <si>
    <t>Resultados acumulados de ejercicios anteriores</t>
  </si>
  <si>
    <t>Resultados del presente ejercicio</t>
  </si>
  <si>
    <t>Total pasivo mas patrimonio</t>
  </si>
  <si>
    <t>Cuentas contingentes de compromiso y control propias</t>
  </si>
  <si>
    <t>contingentes de compromiso y control propias</t>
  </si>
  <si>
    <t xml:space="preserve">Cuentas contingentes de compromiso  </t>
  </si>
  <si>
    <t>Garantias otorgadas</t>
  </si>
  <si>
    <t>Operaciones de reporto propias</t>
  </si>
  <si>
    <t>Cuetnas de control</t>
  </si>
  <si>
    <t>Total</t>
  </si>
  <si>
    <t>Contingentes de compromiso y control propias</t>
  </si>
  <si>
    <t>Cuentas contingentes y de compromiso acreedoras</t>
  </si>
  <si>
    <t>Responsabilidad por garantisas otorgadas</t>
  </si>
  <si>
    <t>Obligaciones y derchos por operaciones de reporto propias</t>
  </si>
  <si>
    <t>Cuentas de control acreedoras</t>
  </si>
  <si>
    <t>Contracuenta valores y bienes propios en custodia</t>
  </si>
  <si>
    <t>MAS</t>
  </si>
  <si>
    <t>RESULTADOS DEL PERÍODO</t>
  </si>
  <si>
    <t xml:space="preserve">Ingresos por servicios bursátiles </t>
  </si>
  <si>
    <t>Gastos de operación de servicios bursátiles</t>
  </si>
  <si>
    <t>Gastos generales de administración y de personal de operaciones bursátiles.</t>
  </si>
  <si>
    <t>Gastos por depreciación, amortización y deterioro por operaciones corrientes</t>
  </si>
  <si>
    <t>Ingresos por inversiones financieras</t>
  </si>
  <si>
    <t xml:space="preserve">Gastos de operación por inversiones propias </t>
  </si>
  <si>
    <t xml:space="preserve">Otros gastos financieros </t>
  </si>
  <si>
    <t xml:space="preserve">Impuesto sobre la renta </t>
  </si>
  <si>
    <t>Ingresos extraordinarios</t>
  </si>
  <si>
    <t>Gastos extraordinarios</t>
  </si>
  <si>
    <t>Activo Corriente</t>
  </si>
  <si>
    <t>Ingresos</t>
  </si>
  <si>
    <t xml:space="preserve">Ingresos de Operación </t>
  </si>
  <si>
    <t>Gastos</t>
  </si>
  <si>
    <t>Resultados de Operación</t>
  </si>
  <si>
    <t>Ingresos Financieros</t>
  </si>
  <si>
    <t>Resultados Antes de Intereses e Impuestos</t>
  </si>
  <si>
    <t xml:space="preserve">Gastos Financieros </t>
  </si>
  <si>
    <t>Resultados Despues de Intereses y Antes de Impuestos</t>
  </si>
  <si>
    <t xml:space="preserve">Impuesto Sobre la Renta </t>
  </si>
  <si>
    <t>Ingresos Extraordinarios</t>
  </si>
  <si>
    <t>Gastos Extraordinarios</t>
  </si>
  <si>
    <t>Resultados Despues de Impuestos</t>
  </si>
  <si>
    <t>INVERSIONES TECNICO BURSATILES, S.A. DE C.V.</t>
  </si>
  <si>
    <t>Los estados financieros básicos para las Casas Corredoras incluyen los estados de operaciones bursátiles y de administración de cartera; los estados financieros de acuerdo a las NIIF son el balance general y los estados de resultados, de cambios en el patrimonio y de flujos de efectivo.</t>
  </si>
  <si>
    <t>Los estados financieros divulgan el volumen de las transacciones bursátiles de compra y de venta, las cuales están relacionados con riesgos y beneficios asumidos por terceros; las NIIF requieren que los estados financieros divulguen información de las transacciones asociadas con riesgos y beneficios asumidos directamente por la Compañía.</t>
  </si>
  <si>
    <t>Los valores adquiridos y vendidos con pacto de recompra (reportos) en operaciones propias y de administración de cartera se registran como incrementos o bajas de inversiones respectivamente, de acuerdo con las NIIF éstos deben registrarse como cuentas por cobrar o por pagar.</t>
  </si>
  <si>
    <t>El estado de resultados además de las operaciones del período incluye el movimiento de las utilidades retenidas, las NIIF establecen que los movimientos en el patrimonio se presenten en el estado de cambios en el patrimonio.</t>
  </si>
  <si>
    <t>Capital
Accionario</t>
  </si>
  <si>
    <t>Reservas</t>
  </si>
  <si>
    <t>Resultado
Acumulado</t>
  </si>
  <si>
    <t>Aumento/disminución del capital social</t>
  </si>
  <si>
    <t>Capitalización de utilidades</t>
  </si>
  <si>
    <t>Revaluación</t>
  </si>
  <si>
    <t>Dividendos pagados</t>
  </si>
  <si>
    <t>Resultado del ejercicio.</t>
  </si>
  <si>
    <t>Utilidades retenidas</t>
  </si>
  <si>
    <t>Traslado de las utilidades a la Reserva Legal</t>
  </si>
  <si>
    <t>Cambio en el valor de las inversiones</t>
  </si>
  <si>
    <t>Estado de Cambios en el Patrimonio Neto al 30 de junio de 2012</t>
  </si>
  <si>
    <t>Saldos al 31 de Diciembre de 2011</t>
  </si>
  <si>
    <t>Saldos al 30 de Junio de 2012</t>
  </si>
  <si>
    <t xml:space="preserve">Diferencias significativas entre las normas internacionales de información financiera y las normas contables emitidas por la antes denominada Superintendencia de Valores de El Salvador.
</t>
  </si>
  <si>
    <t>La vida útil de los bienes de activo fijo se determina de acuerdo a los plazos establecidos fiscalmente. Las NIC establecen que la vida útil de los activos fijos debe determinarse con base a la vida económica del bien.</t>
  </si>
  <si>
    <t>8. Las NIC requieren que los impuestos diferidos sean reconocidos cuando la base de valuación fiscal de los activos y pasivos difieren de lo financiero contable. La Casa no registra impuestos diferidos.</t>
  </si>
  <si>
    <t>PRIVAL SECURITIES EL SALVADOR, S.A. DE C.V.</t>
  </si>
  <si>
    <t>CASA CORREDORES DE BOLSA</t>
  </si>
  <si>
    <t>MOVIMIENTOS</t>
  </si>
  <si>
    <t xml:space="preserve">SALDOS </t>
  </si>
  <si>
    <t>SALDO INICIAL</t>
  </si>
  <si>
    <t xml:space="preserve">DEBE </t>
  </si>
  <si>
    <t>HABER</t>
  </si>
  <si>
    <t>DEUDOR</t>
  </si>
  <si>
    <t>ACTIVO CORRIENTE</t>
  </si>
  <si>
    <t>EFECTIVO Y SUS EQUIVALENTES</t>
  </si>
  <si>
    <t>CAJA GENERAL</t>
  </si>
  <si>
    <t>Billetes y Monedas en M.E.</t>
  </si>
  <si>
    <t>DEPOSITOS EN CUENTA CORRIENTE</t>
  </si>
  <si>
    <t>Banco Hipotecario Cta.Cte.No.00210238030</t>
  </si>
  <si>
    <t>Banco America Centra - Admon.Cta. Cte. #200706836</t>
  </si>
  <si>
    <t>INVERSIONES FINANCIERAS</t>
  </si>
  <si>
    <t>ACCIONES</t>
  </si>
  <si>
    <t>REPORTOS DE COMPRA</t>
  </si>
  <si>
    <t>CUENTAS Y DOCUMENTOS POR COBRAR</t>
  </si>
  <si>
    <t>EMISORES</t>
  </si>
  <si>
    <t>OTROS</t>
  </si>
  <si>
    <t>CASAS CORREDORAS DE BOLSA</t>
  </si>
  <si>
    <t>COMISIONES POR SERVICIOS</t>
  </si>
  <si>
    <t>INVERSIONISTAS</t>
  </si>
  <si>
    <t>OTRAS CUENTAS POR COBRAR</t>
  </si>
  <si>
    <t>ANTICIPOS DE SUELDOS</t>
  </si>
  <si>
    <t>PRESTAMOS DE CORTO PLAZO</t>
  </si>
  <si>
    <t>RENDIMIENTOS POR COBRAR</t>
  </si>
  <si>
    <t>INVERSION EN VALORES DE RENTA FIJA</t>
  </si>
  <si>
    <t>REPORTOS</t>
  </si>
  <si>
    <t>IMPUESTOS</t>
  </si>
  <si>
    <t>IVA, CREDITO FISCAL</t>
  </si>
  <si>
    <t>IMPUESTO IVA A CUENTA POR RETENCION</t>
  </si>
  <si>
    <t>IMPUESTO A LA RENTA</t>
  </si>
  <si>
    <t>PAGO A CUENTA DE IMPUESTO A LA RENTA</t>
  </si>
  <si>
    <t>IMPUESTO SOBRE LA RENTA RETENIDO</t>
  </si>
  <si>
    <t>GASTOS PAGADOS POR ANTICIPADO</t>
  </si>
  <si>
    <t>PUBLICIDAD Y MERCADEO</t>
  </si>
  <si>
    <t>IMPUESTO SOBRE LA RENTA DIFERIDO</t>
  </si>
  <si>
    <t>OTRAS PROVISIONES</t>
  </si>
  <si>
    <t>UTILES DE OFICINA Y PAPELERIA</t>
  </si>
  <si>
    <t>ACTIVO NO CORRIENTE</t>
  </si>
  <si>
    <t>INMUEBLES</t>
  </si>
  <si>
    <t>INSTALACIONES</t>
  </si>
  <si>
    <t>DEPRECIACION ACUMULADA DE INSTALACIONES</t>
  </si>
  <si>
    <t>MUEBLES</t>
  </si>
  <si>
    <t>VEHICULOS</t>
  </si>
  <si>
    <t>DEPRECIACION ACUMULADA DE VEHICULOS</t>
  </si>
  <si>
    <t>MOBILIARIO Y EQUIPO</t>
  </si>
  <si>
    <t>MOBILIARIO DE OFICINA</t>
  </si>
  <si>
    <t>EQUIPOS DE COMPUTACION</t>
  </si>
  <si>
    <t>OTROS EQUIPOS DE OFICINA</t>
  </si>
  <si>
    <t>OTROS EQUIPOS</t>
  </si>
  <si>
    <t>INVERSIONES FINANCIERAS A LARGO PLAZO</t>
  </si>
  <si>
    <t>ACTIVOS INTANGIBLES</t>
  </si>
  <si>
    <t>LICENCIAS Y CONCESIONES</t>
  </si>
  <si>
    <t>PASIVO CORRIENTE</t>
  </si>
  <si>
    <t>OBLIGACIONES POR OPERACIONES BURSATILES</t>
  </si>
  <si>
    <t>PRESTAMOS</t>
  </si>
  <si>
    <t>BOLSA DE VALORES</t>
  </si>
  <si>
    <t>CUENTAS POR PAGAR</t>
  </si>
  <si>
    <t>PROVISIONES POR PAGAR DE EMPLEADOS</t>
  </si>
  <si>
    <t>VACACIONES POR PAGAR</t>
  </si>
  <si>
    <t>RETENCIONES POR PAGAR</t>
  </si>
  <si>
    <t>ISSS-FSV</t>
  </si>
  <si>
    <t>OTRAS RETENCIONES A EMPLEADOS</t>
  </si>
  <si>
    <t>IMPUESTOS RETENIDOS</t>
  </si>
  <si>
    <t>PROVISIONES POR PAGAR</t>
  </si>
  <si>
    <t>CUOTA PATRONAL ISSS Y FSV</t>
  </si>
  <si>
    <t>COSTO DE FISCALIZACION</t>
  </si>
  <si>
    <t>ACREEDORES VARIOS</t>
  </si>
  <si>
    <t>CUENTAS POR PAGAR RELACIONADAS</t>
  </si>
  <si>
    <t>CUENTAS POR PAGAR A ACCIONISTAS</t>
  </si>
  <si>
    <t>OTRAS CUENTAS POR PAGAR A ACCIONISTAS</t>
  </si>
  <si>
    <t>IMPUESTOS POR PAGAR PROPIOS</t>
  </si>
  <si>
    <t>IVA POR PAGAR</t>
  </si>
  <si>
    <t>IVA DEBITO FISCAL</t>
  </si>
  <si>
    <t>CAPITAL</t>
  </si>
  <si>
    <t>CAPITAL SOCIAL</t>
  </si>
  <si>
    <t>CAPITAL SUSCRITO MINIMO</t>
  </si>
  <si>
    <t>CAPITAL SUSCRITO MINIMO PAGADO</t>
  </si>
  <si>
    <t>CAPITAL SUSCRITO VARIABLE</t>
  </si>
  <si>
    <t>CAPITAL SUSCRITO VARIABLE PAGADOR</t>
  </si>
  <si>
    <t>RESERVAS DE CAPITAL</t>
  </si>
  <si>
    <t>RESERVA LEGAL</t>
  </si>
  <si>
    <t>REVALUACIONES</t>
  </si>
  <si>
    <t>REVALUCACIONES DE INVERSIONES</t>
  </si>
  <si>
    <t>RESULTADOS</t>
  </si>
  <si>
    <t>UTILIDAD POR APLICAR</t>
  </si>
  <si>
    <t>RESULTADOS DEL PRESENTE EJERCICIO</t>
  </si>
  <si>
    <t>UTILIDAD DEL EJERCICIO</t>
  </si>
  <si>
    <t>PERDIDA DEL EJERCICIO</t>
  </si>
  <si>
    <t>GASTOS DE PERSONAL</t>
  </si>
  <si>
    <t>SUELDOS Y SALARIOS DE PERSONAL</t>
  </si>
  <si>
    <t>COMISIONES A AGENTES CORREDORES</t>
  </si>
  <si>
    <t>AGUINALDOS Y BONIFICACIONES</t>
  </si>
  <si>
    <t>VACACIONES</t>
  </si>
  <si>
    <t>CAPACITACION</t>
  </si>
  <si>
    <t>PRESTACIONES SOCIALES</t>
  </si>
  <si>
    <t>INDEMNIZACIONES</t>
  </si>
  <si>
    <t>SERVICIOS DE VIGILANCIA Y PROTECCION</t>
  </si>
  <si>
    <t>SERVICIOS DE TRANSPORTE</t>
  </si>
  <si>
    <t>SERVICIOS DE CUSTODIA DE VALORES</t>
  </si>
  <si>
    <t>SERVICIOS DE INFORMATICA</t>
  </si>
  <si>
    <t>HONORARIOS PROFESIONALES</t>
  </si>
  <si>
    <t>SERVICIOS DE ELECTRICIDAD Y AGUA</t>
  </si>
  <si>
    <t>AUDITORIA EXTERNA</t>
  </si>
  <si>
    <t>SERVICIOS DE PUBLICIDAD</t>
  </si>
  <si>
    <t>SERVICIOS DE LIMPIEZA Y FUMIGACION</t>
  </si>
  <si>
    <t>SERVICIOS DE MANTENIMIENTO DE OFICINA</t>
  </si>
  <si>
    <t>SERVICIOS DE MANTENIMIENTO DE VEHICULOS</t>
  </si>
  <si>
    <t>SUSCRIPCIONES</t>
  </si>
  <si>
    <t>COMBUSTIBLES Y LUBRICANTES</t>
  </si>
  <si>
    <t>CERTIFICACIONES</t>
  </si>
  <si>
    <t>GASTOS POR SEGUROS</t>
  </si>
  <si>
    <t>OTROS SEGUROS</t>
  </si>
  <si>
    <t>IMPUESTOS Y CONTRIBUCIONES</t>
  </si>
  <si>
    <t>IMPUESTOS MUNICIPALES</t>
  </si>
  <si>
    <t>OTROS IMPUESTOS Y CONTRIBUCIONES</t>
  </si>
  <si>
    <t>CONTRIBUCIONES ACABOLSA</t>
  </si>
  <si>
    <t>GASTOS DIVERSOS</t>
  </si>
  <si>
    <t>ALQUILERES DE BIENES</t>
  </si>
  <si>
    <t>PAPELERIA Y UTILES DE ESCRITORIO</t>
  </si>
  <si>
    <t>MATERIALES Y UTILES DE LIMPIEZA</t>
  </si>
  <si>
    <t>MULTAS Y SANCIONES</t>
  </si>
  <si>
    <t>OTROS GASTOS DIVERSOS</t>
  </si>
  <si>
    <t>DEPRECIACION DE BIENES INMUEBLES</t>
  </si>
  <si>
    <t>DEPRECIACION DE INSTALACIONES</t>
  </si>
  <si>
    <t>DEPRECIACION DE BIENES MUEBLES</t>
  </si>
  <si>
    <t>DEPRECIACION DE MOBILIARIO Y EQUIPO</t>
  </si>
  <si>
    <t>DEPRECIACION DE EQUIPO DE TRANSPORTE</t>
  </si>
  <si>
    <t>AMORTIZACION DE ACTIVOS INTANGIBLE</t>
  </si>
  <si>
    <t>AMORTIZACION DE PUESTO DE BOLSA</t>
  </si>
  <si>
    <t>AMORTIZACION DE LICENCIAS Y CONCESIONES</t>
  </si>
  <si>
    <t>GASTOS FINANCIEROS</t>
  </si>
  <si>
    <t>GASTOS POR INVERSIONES EN REPORTOS</t>
  </si>
  <si>
    <t>COMISIONES</t>
  </si>
  <si>
    <t>GASTOS POR INTERESES</t>
  </si>
  <si>
    <t>OTROS GASTOS FINANCIEROS</t>
  </si>
  <si>
    <t>GASTOS POR CREDITOS</t>
  </si>
  <si>
    <t>GASTOS POR GARANTIAS CONTRATADAS</t>
  </si>
  <si>
    <t>PERDIDAS EN VENTA DE ACTIVOS</t>
  </si>
  <si>
    <t>GASTOS EXTRAORDINARIOS</t>
  </si>
  <si>
    <t>PERDIDAS EN VENTA DE BIENES</t>
  </si>
  <si>
    <t>INGRESOS POR SERVICIOS BURSATILES</t>
  </si>
  <si>
    <t>Propios</t>
  </si>
  <si>
    <t>Bolsa de Valores</t>
  </si>
  <si>
    <t>INGRESOS POR SERVICIOS DE REPORTO</t>
  </si>
  <si>
    <t>INGRESOS DIVERSOS</t>
  </si>
  <si>
    <t>INGRESOS POR SERVICIOS DE ASESORIA</t>
  </si>
  <si>
    <t>OTROS INGRESOS</t>
  </si>
  <si>
    <t>INGRESOS FINANCIEROS</t>
  </si>
  <si>
    <t>INGRESOS POR INVERSIONES FINANCIERAS</t>
  </si>
  <si>
    <t>GARANTIAS OTORGADAS</t>
  </si>
  <si>
    <t>POR OPERACIONES BURSATILES</t>
  </si>
  <si>
    <t>OPERACIONES DE REPORTO PROPIAS</t>
  </si>
  <si>
    <t>CUENTAS DE CONTROL</t>
  </si>
  <si>
    <t>VALORES Y BIENES PROPIOS EN CUSTODIA</t>
  </si>
  <si>
    <t>TITULOS VALORES EN CUSTODIA</t>
  </si>
  <si>
    <t>TITULOS VALORES</t>
  </si>
  <si>
    <t>GARANTIAS RECIBIDAS</t>
  </si>
  <si>
    <t>TITULOS VALORES DE RENTA FIJA</t>
  </si>
  <si>
    <t>CUENTAS DE CONTROL ACREEDORAS</t>
  </si>
  <si>
    <t>RESPONSABILIDAD POR GARANTIAS RECIBIDAS</t>
  </si>
  <si>
    <t>CAJA</t>
  </si>
  <si>
    <t>EFECTIVO</t>
  </si>
  <si>
    <t>BILLETES Y MONEDAS EN M.L.</t>
  </si>
  <si>
    <t>BILLETES Y MONEDAS EN M.E.</t>
  </si>
  <si>
    <t>BANCOS</t>
  </si>
  <si>
    <t>CUENTA OPERATIVA POR CLIENTE</t>
  </si>
  <si>
    <t>BANCOS LOCALES</t>
  </si>
  <si>
    <t>Scotiabank Cta. Cte. 15-09-101236</t>
  </si>
  <si>
    <t>Banco America Central Cta.Cte. 2000 2886-8</t>
  </si>
  <si>
    <t>Banco Hipotecario Cta. Cte. No. 00210238030</t>
  </si>
  <si>
    <t>CUENTAS POR COBRAR</t>
  </si>
  <si>
    <t>A HOY</t>
  </si>
  <si>
    <t>AL CONTADO</t>
  </si>
  <si>
    <t>VENCIMIENTO DE REPORTO DE TERCEROS</t>
  </si>
  <si>
    <t>A PLAZO</t>
  </si>
  <si>
    <t>VENCIMIENTOS DE REPORTOS DE TERCEROS</t>
  </si>
  <si>
    <t>POR OPERACIONES EXTRANJERAS</t>
  </si>
  <si>
    <t>CENTRAL DE VALORES</t>
  </si>
  <si>
    <t>INTERMEDIARIOS DEL EXTERIOR</t>
  </si>
  <si>
    <t>VALORES POR RECIBIR</t>
  </si>
  <si>
    <t>CEDEVAL</t>
  </si>
  <si>
    <t>OPERACIONES REALIZADAS</t>
  </si>
  <si>
    <t>De Terceros</t>
  </si>
  <si>
    <t>De la Casa de Corredores</t>
  </si>
  <si>
    <t>VALORES QUE RESPALDAN REPORTOS</t>
  </si>
  <si>
    <t>VALORES RECIBIDOS</t>
  </si>
  <si>
    <t>OPERACIONES POR REALIZAR</t>
  </si>
  <si>
    <t>VALORES RECIBIDOS PARA CUSTODIA Y COBRO</t>
  </si>
  <si>
    <t>TITULOS DE RENTA FIJA</t>
  </si>
  <si>
    <t>CLIENTES PARTICULARES</t>
  </si>
  <si>
    <t>TITULOS DE RENTA VARIABLE</t>
  </si>
  <si>
    <t>PERSONAS NATURALES</t>
  </si>
  <si>
    <t>PARA OPERACIONES LOCALES</t>
  </si>
  <si>
    <t>PERSONAS JURIDICAS</t>
  </si>
  <si>
    <t>PARA OPERACIONES DEL EXTERIOR</t>
  </si>
  <si>
    <t>VENCIMIENTO DE REPORTOS DE TERCEROS</t>
  </si>
  <si>
    <t>OPERACIONES DE VENTA</t>
  </si>
  <si>
    <t>RENDIMIENTOS POR PAGAR</t>
  </si>
  <si>
    <t>VALORES PENDIENTES DE NEGOCIAR</t>
  </si>
  <si>
    <t>TITULOS VALORES DE RENTA VARIABLE</t>
  </si>
  <si>
    <t>VALORES POR ENTREGAR</t>
  </si>
  <si>
    <t>OPERACIONES</t>
  </si>
  <si>
    <t>CUSTODIOS DE VALORES</t>
  </si>
  <si>
    <r>
      <rPr>
        <b/>
        <sz val="9"/>
        <rFont val="Times New Roman"/>
        <family val="1"/>
      </rPr>
      <t>No. CUENTA</t>
    </r>
  </si>
  <si>
    <r>
      <rPr>
        <b/>
        <sz val="9"/>
        <rFont val="Times New Roman"/>
        <family val="1"/>
      </rPr>
      <t>CONCEPTO CONTABLE</t>
    </r>
  </si>
  <si>
    <t>ACREEDOR</t>
  </si>
  <si>
    <t>DEPOSITOS A PLAZO</t>
  </si>
  <si>
    <t>TITULOS VALORES VENCIDOS POR PAGAR</t>
  </si>
  <si>
    <t>CASA DE CORREDORES DE BOLSA</t>
  </si>
  <si>
    <r>
      <rPr>
        <b/>
        <sz val="10"/>
        <rFont val="Times New Roman"/>
        <family val="1"/>
      </rPr>
      <t>(VALORES EXPRESADOS EN DOLARES)</t>
    </r>
  </si>
  <si>
    <t>SEGUROS PARA EL PERSONAL</t>
  </si>
  <si>
    <t>EQUIPO DE SEGURIDAD</t>
  </si>
  <si>
    <t>DEPRECIACION DE EQUIPO DE SEGURIDAD</t>
  </si>
  <si>
    <t>Iva Débito Fiscal CCf.</t>
  </si>
  <si>
    <t>SERVICIOS DE COMUNICACIÓN</t>
  </si>
  <si>
    <t>Gastos de Operacion</t>
  </si>
  <si>
    <t>EQUIPO DE COMUNICACION</t>
  </si>
  <si>
    <t>GASTOS DE OPERACION</t>
  </si>
  <si>
    <t>INGRESOS DE OPERACION</t>
  </si>
  <si>
    <t>INGRESOS POR SERVICIOS DE INSCRIPCION</t>
  </si>
  <si>
    <t>SEGUROS PAGADOS POR ANTICIPADO</t>
  </si>
  <si>
    <t>INGRESOS POR INTERESES</t>
  </si>
  <si>
    <t>BANCO DE AMERICA CENTRAL N° 200864197</t>
  </si>
  <si>
    <t>DEPOSITOS EN CUENTAS DE AHORRO</t>
  </si>
  <si>
    <t>BANCO DE AMERICA CENTRAL N° 108128281</t>
  </si>
  <si>
    <t>DISPONIBLE RESTRINGIDO</t>
  </si>
  <si>
    <t>Banco de America Central Cta. Cte. 20002886-8</t>
  </si>
  <si>
    <t>INVERSIONES DISPONIBLES PARA LA VENTA</t>
  </si>
  <si>
    <t>BONOS PUBLICOS</t>
  </si>
  <si>
    <t>NCTP</t>
  </si>
  <si>
    <t>RE12 FRANCISCO ALFREDO RENDEROS GUILLEN</t>
  </si>
  <si>
    <t>INVERSIONES EN VALORES DE RENTA VARIABLE</t>
  </si>
  <si>
    <t>ACCIONES DEL SUR</t>
  </si>
  <si>
    <t>OTRAS CUENTAS POR PAGAR</t>
  </si>
  <si>
    <t>IMPUESTO SOBRE LA RENTA</t>
  </si>
  <si>
    <t>IB01 GUISELA MARTA FERNANDEZ DE IBARRA</t>
  </si>
  <si>
    <t>OTRAS CUENTAS POR PAGAR BURSATILES</t>
  </si>
  <si>
    <t>GR07 GRUPO DELEGACY, S.A. DE C.V.</t>
  </si>
  <si>
    <t>IB11 RIGOBERTO PEREZ IBARRA</t>
  </si>
  <si>
    <t>ALQUILERES PAGADOS POR ANTICIPADO</t>
  </si>
  <si>
    <t>BANCO PROMÉRICA S.A. No. 10000046001437</t>
  </si>
  <si>
    <t>BA13 ERNESTO ALFREDO BARRAZA IBARRA</t>
  </si>
  <si>
    <t>IB21 ROLANDO ALFONSO IBARRA</t>
  </si>
  <si>
    <t>RE07 PEDRO ALFONSO REGALADO</t>
  </si>
  <si>
    <t>IN03 INSER, S.A. DE C.V.</t>
  </si>
  <si>
    <t>EC01 GUILLERMO EDUARDO ECHEVERRIA FUNES</t>
  </si>
  <si>
    <t>FL08 FLORIDELMA FLORES DE PINEDA</t>
  </si>
  <si>
    <t>VI04 HUMBERTO CESAR VILLALTA</t>
  </si>
  <si>
    <t>CA 45 ANA CECILIA CALVO DE ALAM</t>
  </si>
  <si>
    <t>IN09 INVERSIONES MERELEC, S.A. DE C.V.</t>
  </si>
  <si>
    <t>AL27 RAFAEL JAIME ALVAREZ CACERES</t>
  </si>
  <si>
    <t>VENCIMIENTO DE REPORTOS DE BANCOS</t>
  </si>
  <si>
    <t>De Bancos y Financieras</t>
  </si>
  <si>
    <t>YA12 MARÍA ISABEL YANES CARRANZA</t>
  </si>
  <si>
    <t>BA09 CARLOS ENRIQUE BANDEK SANDOVAL</t>
  </si>
  <si>
    <t>AS02 ASEGURADORA AGRICOLA COMERCIAL</t>
  </si>
  <si>
    <t>CO11 CORPORACION APOLO, S.A. DE C.V.</t>
  </si>
  <si>
    <t>IB17 ANGELA IBARRA DE CANALES</t>
  </si>
  <si>
    <t>IB19 ANA MARITZA IBARRA CHAVEZ</t>
  </si>
  <si>
    <t>SE08 SEGUROS E INVERSIONES, S.A.</t>
  </si>
  <si>
    <t>CE01 CEDEVAL</t>
  </si>
  <si>
    <t>HI01 JOSE GUILLERMO HIDALGO QUEHL</t>
  </si>
  <si>
    <t>OPERACIONES DEUDORAS CON BANCOS</t>
  </si>
  <si>
    <t>OPERACIONES ACREEDORAS CON BANCOS</t>
  </si>
  <si>
    <t>OTROS IMPUESTOS</t>
  </si>
  <si>
    <t>OTROS IMPUESTOS RETENIDOS</t>
  </si>
  <si>
    <t>DIVIDENDOS POR PAGAR</t>
  </si>
  <si>
    <t>UNIFORMES</t>
  </si>
  <si>
    <t>CUPONES</t>
  </si>
  <si>
    <t>MERCADO SECUNDARIO</t>
  </si>
  <si>
    <t>OTROS GASTOS POR SERVICIOS</t>
  </si>
  <si>
    <t>MERCADO PRIMARIO</t>
  </si>
  <si>
    <t>ANTICIPOS A PROVEEDORES</t>
  </si>
  <si>
    <t>ZA03 ANA MARIA ZAMORA DE ALAM</t>
  </si>
  <si>
    <t>BA15 LUCIA ELIZABETH BANEGAS DE SALAZAR</t>
  </si>
  <si>
    <t>BANCO G&amp;T CONTINENTAL No. 083-100-000000059</t>
  </si>
  <si>
    <t>IB04 JORGE ARTURO IBARRA FERNANDEZ</t>
  </si>
  <si>
    <t>BANCO DE AMERICA CENTRAL N° 200925642</t>
  </si>
  <si>
    <t>BANCO PROMÉRICA S.A. No. 10000035002577</t>
  </si>
  <si>
    <t>VENCIMIENTOS DE REPORTOS DE BANCOS</t>
  </si>
  <si>
    <t>ACTIVO</t>
  </si>
  <si>
    <t>PASIVO</t>
  </si>
  <si>
    <t>PATRIMONIO NETO</t>
  </si>
  <si>
    <t>GASTOS</t>
  </si>
  <si>
    <t>INGRESOS</t>
  </si>
  <si>
    <t>CONTINGENTES DE COMPROMISOS Y DE CONTROL PROPIAS</t>
  </si>
  <si>
    <t>CONTINGENTES DE COMPROMISO Y CONTROL PROPIAS</t>
  </si>
  <si>
    <t>BANCOS E INTERMEDIARIOS FINANCIEROS NO BANCARIOS</t>
  </si>
  <si>
    <t>BANCOS Y OTRAS INSTITUCIONES FINANCIERAS LOCALES</t>
  </si>
  <si>
    <t>FONDOS PARA APERTURA DE CUENTAS BANCARIAS.</t>
  </si>
  <si>
    <t>CUENTAS BANCARIAS PARA OPERACIONES BURSATILES.</t>
  </si>
  <si>
    <t>Banco Agricola  Cta. Cte. 542-002825-0</t>
  </si>
  <si>
    <t>INVERSIONES CONSERVADAS PARA NEGOCIACION</t>
  </si>
  <si>
    <t>CERTIFICADOS DE INVERSION DE ENTIDADES FINANCIERAS</t>
  </si>
  <si>
    <t>OTRAS INVERSIONES EN TITULOS VALORES DE RENTA FIJA DE ENTIDADES PUBLICAS</t>
  </si>
  <si>
    <t>(ESTIMACION PARA VALUACION DE INVERSIONES FINANCIERAS</t>
  </si>
  <si>
    <t>BO03 ENRIQUE BORGO BUSTAMANTE</t>
  </si>
  <si>
    <t>BO06 ENRIQUE BORGO WESTERHAUSEN</t>
  </si>
  <si>
    <t>CA05 ANA R. LYA VIDES DE CASTANEDA</t>
  </si>
  <si>
    <t>CA36 ANA RHINA LYA DE CASTANEDA</t>
  </si>
  <si>
    <t>CA37 ANA R. LYA VIDES DE CASTANEDA</t>
  </si>
  <si>
    <t>UT01 UTOPIA, S.A. DE C.V.</t>
  </si>
  <si>
    <t>VI11 ANA RINA LYA VIDES DE CASTANEDA</t>
  </si>
  <si>
    <t>IG06 IGLESIA MINISTERIO CRISTIANO CONQUISTADORES</t>
  </si>
  <si>
    <t>CO19 MARTHA DINORA CORDERP HIDALGO</t>
  </si>
  <si>
    <t>CUENTAS Y DOCUMENTOS POR COBRAR RELACIONADAS</t>
  </si>
  <si>
    <t>CUENTAS Y DOCUMENTOS POR COBRAR A EMPLEADOS</t>
  </si>
  <si>
    <t>CUENTAS Y DOCUMENTOS POR COBRAR A EMPRESAS RELACIONADAS</t>
  </si>
  <si>
    <t>RENDIMIENTOS POR COBRAR POR INVERSIONES FINANCIERAS</t>
  </si>
  <si>
    <t>CREDITO FISCAL DEL IMPUESTO SOBRE LA RENTA</t>
  </si>
  <si>
    <t>GASTOS PAGADOS POR ANTICIPADO POR SERVICIOS</t>
  </si>
  <si>
    <t>OTROS GASTOS POR SERVICIO PAGADOS ANTICIPADAMENTE</t>
  </si>
  <si>
    <t>IMPUESTO SOBRE LA RENTA EJERCICIOS ANTERIORES</t>
  </si>
  <si>
    <t>GASTOS PAGADOS POR ANTICIPADO EN MATERIALES</t>
  </si>
  <si>
    <t>DEPRECIACION ACUMULADA DE MOBILIARIO Y EQUIPO</t>
  </si>
  <si>
    <t>(ESTIMACION PARA VALUACION DE INVERSIONES FINANCIERAS)</t>
  </si>
  <si>
    <t>DERECHOS DE EXPLOTACION DE PUESTO DE BOLSA</t>
  </si>
  <si>
    <t>AMORTIZACION ACUMULADA DE EXPLOTACION DE PUESTO DE BOLSA</t>
  </si>
  <si>
    <t>AMORTIZACION ACUMULADA DE LICENCIAS Y CONCESIONES</t>
  </si>
  <si>
    <t>OTRAS OBLIGACIONES CON EMPLEADOS POR PAGAR</t>
  </si>
  <si>
    <t>ADMINISTRADORAS DE FONDOS DE PENSIONES (AFP)</t>
  </si>
  <si>
    <t>IMPUESTO SOBRE LA RENTA RETENIDO A EMPLEADOS</t>
  </si>
  <si>
    <t>IMPUESTO SOBRE LA RENTA RETENIDO POR SERVICIOS PROFESIONALES</t>
  </si>
  <si>
    <t>IMPUESTO SOBRE LA RENTA RETENIDO A CLIENTES</t>
  </si>
  <si>
    <t>IMPUESTO SOBRE LA RENTA RETENIDO A TERCEROS</t>
  </si>
  <si>
    <t>CUOTA PATRONAL ADMINISTRADORA DE FONDOS DE PENSIONES(AFP)</t>
  </si>
  <si>
    <t>CUENTAS POR PAGAR A EMPRESAS RELACIONADAS</t>
  </si>
  <si>
    <t>OTRAS CUENTAS POR PAGAR A EMPRESAS RELACIONADAS</t>
  </si>
  <si>
    <t>ACTIVOS FINACIEROS DISPONIBLES PARA LA VENTA</t>
  </si>
  <si>
    <t>RESULTADOS ACUMULADOS DE EJERCICIOS ANTERIORES</t>
  </si>
  <si>
    <t>UTILIDAD ACUMULADA DE EJERCICIOS ANTERIORES</t>
  </si>
  <si>
    <t>PERDIDA ACUMULADA DE EJERCICIOS ANTERIORES</t>
  </si>
  <si>
    <t>GASTOS DE OPERACIÓN DE SERVICIOS BURSATILES</t>
  </si>
  <si>
    <t>GASTOS DE OPERACION POR SERVICIOS BURSATILES</t>
  </si>
  <si>
    <t>GASTOS DE OPERACIÓN POR SERVICIOS DE INSCRIPCION</t>
  </si>
  <si>
    <t>GASTOS POR COMISIONES DE BOLSA DE VALORES POR OPERACIONES</t>
  </si>
  <si>
    <t>GASTOS GENERALES DE ADMINISTRACION Y DE PERSONAL DE OPERACIONES BURSATILES</t>
  </si>
  <si>
    <t>GASTOS POR SERVICIOS RECIBIDOS DE TERCEROS</t>
  </si>
  <si>
    <t>SERVICIOS DE MANTENIMIENTO DE MUEBLES Y EQUIPO</t>
  </si>
  <si>
    <t>SEGUROS PARA BIENES DE PROPIEDAD PLANTA Y EQUIPO</t>
  </si>
  <si>
    <t>CONTRIBUCIONES POR FISCALIZACION A LA SUPERINTENDENCIA DE VALORES</t>
  </si>
  <si>
    <t>GASTOS POR DEPRECIACION, AMORTIZACION Y DETERIORO POR OPERACIONES CORRIENTES</t>
  </si>
  <si>
    <t>DEPRECIACION DE EQUIPO DE COMUNICACIONES</t>
  </si>
  <si>
    <t>GASTOS DE OPERACIÓN POR INVERSIONES PROPIAS</t>
  </si>
  <si>
    <t>GASTOS POR INVERSIONES EN ADMINISTRACION DE CARTERA</t>
  </si>
  <si>
    <t>GASTOS POR OBLIGACIONES CON INSTITUCIONES FINANCIERAS</t>
  </si>
  <si>
    <t>GASTOS POR OBLIGACIONES CON BANCOS Y OTRAS INSTITUCIONES FINANCIERAS LOCALES</t>
  </si>
  <si>
    <t>GASTOS POR SOBREGIROS CON BANCOS Y OTRAS INSTITUCIONES FINANCIERAS LOCALES</t>
  </si>
  <si>
    <t>GASTOS POR OTRAS OBLIGACIONES CON BANCOS Y OTRAS INSTITUCIONES FINANCIERAS LOCALES</t>
  </si>
  <si>
    <t>GASTOS POR CUENTAS Y DOCUMENTOS POR PAGAR</t>
  </si>
  <si>
    <t>GASTOS FINANCIEROS POR OPERACIONES BURSATILES</t>
  </si>
  <si>
    <t>GASTOS POR OBLIGACIONES POR SERVICIOS DE OPERACIONES BURSATILES</t>
  </si>
  <si>
    <t>GASTOS POR CONTINGENCIAS, COMPROMISOS Y OTROS</t>
  </si>
  <si>
    <t>ACTIVOS Y PASIVOS FINANCIEROS NEGOCIABLES</t>
  </si>
  <si>
    <t>INGRESOS POR SERVICIOS DE OPERACIONES BURSATILES</t>
  </si>
  <si>
    <t>INGRESOS POR SERVICIOS DE COLOCACION MERCADO PRIMARIO</t>
  </si>
  <si>
    <t>INGRESOS POR SERVICIOS DE COLOCACION MERCADO SECUNDARIO</t>
  </si>
  <si>
    <t>INGRESOS POR SERVICIOS DE OPERACIONES EN EL EXTERIOR</t>
  </si>
  <si>
    <t>INGRESOS DE OPERACIONES POR SERVICIOS DIVERSOS</t>
  </si>
  <si>
    <t>GANANCIAS POR VENTA DE INVERSIONES FINANCIERAS</t>
  </si>
  <si>
    <t>INGRESOS GRAVADOS POR IMPUESTO SOBRE LA RENTA</t>
  </si>
  <si>
    <t>INGRESOS POR OPERACIONES DE INVERSION EN TITULOS VALORES DE RENTA FIJA</t>
  </si>
  <si>
    <t>INGRESOS POR OPERACIONES DE INVERSION EN REPORTOS</t>
  </si>
  <si>
    <t>INGRESOS POR OPERACIONES DE INVERSION EN ADMINISTRACION DE CARTERA</t>
  </si>
  <si>
    <t>INGRESOS EXENTOS DE IMPUESTO SOBRE LA RENTA</t>
  </si>
  <si>
    <t>INTERESES Y DIVIDENDOS DE LA CARTERA DE INVERSIONES FINANCIERAS</t>
  </si>
  <si>
    <t>CUENTAS CONTINGENTES DE COMPROMISO DEUDORAS</t>
  </si>
  <si>
    <t>DERECHO DE RECOMPRA POR REPORTO DE VENTA</t>
  </si>
  <si>
    <t>DERECHOS A PERCIBIR EN DINERO, POR REPORTOS DE COMPRA</t>
  </si>
  <si>
    <t>DERECHOS A PERCIBIR EN DINERO POR REPORTOS DE COMPRA</t>
  </si>
  <si>
    <t>VALORES Y BIENES PROPIOS CEDIDOS EN GARANTIA</t>
  </si>
  <si>
    <t>CUENTAS CONTINGENTES Y DE COMPROMISOS ACREEDORAS</t>
  </si>
  <si>
    <t>RESPONSABILIDAD POR GARANTIAS OTORGADAS</t>
  </si>
  <si>
    <t>RESPONSABILIDAD POR GARANTIAS OTORGADAS A INSTITUCIONES FINANCIERAS</t>
  </si>
  <si>
    <t>OBLIGACIONES Y DERECHOS POR OPERACIONES DE REPORTO PROPIAS</t>
  </si>
  <si>
    <t>OBLIGACIONES POR REPORTO DE VENTA DE TITULOS</t>
  </si>
  <si>
    <t>OBLIGACIONES DE REVENTA DE VALORES, POR OPERACIONES DE COMPRA</t>
  </si>
  <si>
    <t>CONTRACUENTA VALORES Y BIENES PROPIOS EN CUSTODIA</t>
  </si>
  <si>
    <t>CONTRACUENTA VALORES Y BIENES PROPIOS CEDIDOS EN GARANTIA</t>
  </si>
  <si>
    <t>OPERACIONES DE SERVICIOS BURSATILES Y ADMINISTRACION DE CARTERA</t>
  </si>
  <si>
    <t>CUENTAS DEUDORAS POR EFECTIVO Y DERECHOS POR SERVICIOS DE OPERACIONES BURSATILES</t>
  </si>
  <si>
    <t>Banco Agrícola  Cta.Cte. # 542-002825-0</t>
  </si>
  <si>
    <t>VENCIMIENTO DE REORTOS DE LA CASA DE CORREDORES</t>
  </si>
  <si>
    <t>VENCIMIENTOS DE REPORTOS DE LA CASA DE CORREDORES</t>
  </si>
  <si>
    <t>OBLIGACIONES POR SERVICIOS DE OPERACIONES BURSATILES Y ADMINISTRACION DE CARTERA</t>
  </si>
  <si>
    <t>OBLIGACIONES POR FONDOS RECIBIDOS DE CLIENTES POR OPERACIONES BURSATILES</t>
  </si>
  <si>
    <t>OBLIGACIONES POR FONDOS RECIBIDOS DE CLIENTES</t>
  </si>
  <si>
    <t>VENCIMIENTO DE REPORTOS DE LA CASA DE CORREDORES</t>
  </si>
  <si>
    <t>CONTROL DE VALORES RECIBIDOS PARA CUSTODIA</t>
  </si>
  <si>
    <t>CENTRAL DE DEPOSITO Y CUSTODIA DE VALORES</t>
  </si>
  <si>
    <t>BO02 CARLOS JACINTO BONDANZA</t>
  </si>
  <si>
    <t>PR07 PROGRESOS, S.A. SEGUROS DE PERSONAS.</t>
  </si>
  <si>
    <t>PR10 PROGRESO AZUL, COMPAÑIA DE SEGUROS, S.A.</t>
  </si>
  <si>
    <t>GASTOS POR INVERSIONES EN TITULOS VALORES</t>
  </si>
  <si>
    <t>GASTOS POR INVERSIONES EN TITULOS VALORES DE RENTA VARIABLE</t>
  </si>
  <si>
    <t>GASTOS POR INVERSIONES EN TITULOS VALORES DE RENTA FIJA</t>
  </si>
  <si>
    <t>VENCIMIENTO DE REPORTOS DE CARTERA</t>
  </si>
  <si>
    <t>OTRAS INVERSIONES EN TITULOS VALORES DE RENTA VARIABLE</t>
  </si>
  <si>
    <t>ACTIVOS FINANCIEROS DISPONIBLES PARA LA VENTA</t>
  </si>
  <si>
    <t>INGRESOS POR CUENTAS Y DOCUMENTOS POR COBRAR</t>
  </si>
  <si>
    <t>RENDIMIENTOS POR CUENTAS Y DOCUMENTOS POR COBRAR</t>
  </si>
  <si>
    <t>INTERESES</t>
  </si>
  <si>
    <t>OTRAS RETENCIONES</t>
  </si>
  <si>
    <t>INGRESOS POR OPERACIONES DE INVERSION EN TITULOS VALORES DE RENTA VARIABLE</t>
  </si>
  <si>
    <t>INVERSIONES EN FONDOS COLECTIVOS</t>
  </si>
  <si>
    <t>PASIVO NO CORRIENTE</t>
  </si>
  <si>
    <t>ESTIMACION PARA OBLIGACIONES LABORALES</t>
  </si>
  <si>
    <t>AR17 XIOMARA ELIZABETH ARGUETA DE LAHUD</t>
  </si>
  <si>
    <t>BA19 GLORIA HAYDEE BAIRES RIVAS</t>
  </si>
  <si>
    <t>FU20 SANDRA MARIA FUNES GALLO Y MARTA ALICIA FUNES HARTMAN</t>
  </si>
  <si>
    <t>LA12 LA CENTRAL DE SEGUROS Y FIANZA, S.A.</t>
  </si>
  <si>
    <t>SI11 SISA VIDA, S.A. SEGGUROS DE PERSONAS</t>
  </si>
  <si>
    <t>CO24 C.O.M.E.D.I.C.A., DE R.L.</t>
  </si>
  <si>
    <t>CA51 CAPITALES Y SERVICIOS, S.A. DE C.V.</t>
  </si>
  <si>
    <t>BA21 BANCO AZUL DE EL SALVADOR, S.A.</t>
  </si>
  <si>
    <t>BA18 BANCO PROMERICA, S.A.</t>
  </si>
  <si>
    <t>AS02 ASEGURADORA AGRICOLA COMERCIAL, S.A.</t>
  </si>
  <si>
    <t>BE03 MARIO ERNESTO BENDEK URRUTIA</t>
  </si>
  <si>
    <t>Banco Cuscatlan El Salvador Cta. Cte. 1309-02537</t>
  </si>
  <si>
    <t>Banco Cuscatlan El Salvador Cta. CTe. # 043-301-00-000220-1</t>
  </si>
  <si>
    <t>Banco Davivienda  Cta. Cte. 005-10-00066-04</t>
  </si>
  <si>
    <t>Banco Cuscatlan El Salvador  Cta. Cte. 043-303-00000138-1</t>
  </si>
  <si>
    <t>BANCO HIPOTECARIO CTA. CTE. No.  00210238030</t>
  </si>
  <si>
    <t>PAPELES BURSATILES</t>
  </si>
  <si>
    <t>PBLHIPO3</t>
  </si>
  <si>
    <t>TA02 TANAS, S.A. DE C.V.</t>
  </si>
  <si>
    <t>UN02 UNIDAD DE TRANSACCIONES, S.A. DE C.V.</t>
  </si>
  <si>
    <t>MI06 MARIO HUMBERTO MINERVINI MARIN</t>
  </si>
  <si>
    <t>MA53 SALVATORE MANDELA</t>
  </si>
  <si>
    <t>CA54 RAUL ALFREDO CAMPOS SIGUENZA</t>
  </si>
  <si>
    <t>AP02 LUIS ALONSO APARICIO</t>
  </si>
  <si>
    <t>AL11 TOMAS GABRIEL ALVARADO</t>
  </si>
  <si>
    <t>ME29 MARCO ANTONIO MELARA CRUZ</t>
  </si>
  <si>
    <t>QU13 ROBERTO QUARY HERRERA</t>
  </si>
  <si>
    <t>FL12 AMILCAR FLORES CAMPOS</t>
  </si>
  <si>
    <t>CO27 JUAN FRANCISCO COCAR ROMANO</t>
  </si>
  <si>
    <t>AL29 ALCALDIA MUNICIPAL DE SANTA TECLA</t>
  </si>
  <si>
    <t>IB03 RAFAEL ARMANDO IBARRA</t>
  </si>
  <si>
    <t>MO17 HECTOR RICARDO MONICO CHAVARRIA</t>
  </si>
  <si>
    <t>CO25 JAIME CONDE FEIJOO</t>
  </si>
  <si>
    <t>BO07 BOLSA DE VALORES</t>
  </si>
  <si>
    <t>ID01 INDELPA, S.A. DE C.V.</t>
  </si>
  <si>
    <t>VI15 DALILA GERTRUDIS VILANOVA DE LINARES</t>
  </si>
  <si>
    <t>FL13 MAURA REBECA FLOR ALFARO</t>
  </si>
  <si>
    <t>CE05 CEMENTERIO LA RESURRECCION</t>
  </si>
  <si>
    <t>EC02 CRISTINA PATRICIA HIDALGO DE ECHEVERRIA</t>
  </si>
  <si>
    <t>AB03 NOEMI ABERLE VDA. DE RIVAS</t>
  </si>
  <si>
    <t>CH04 JOSE AGUSTIN CHICAS ABARCA</t>
  </si>
  <si>
    <t>DA03 ANA MARIA DABOUB DE FLORES</t>
  </si>
  <si>
    <t>RI13 CARLTON KEITH RICHARSON</t>
  </si>
  <si>
    <t>CA23 ANA RUTH CAMPOS DE MELARA</t>
  </si>
  <si>
    <t>ME33 ERNESTO MENDOZA LINARES</t>
  </si>
  <si>
    <t>ME28 ELSY MAITEE MEJIA GARCIA</t>
  </si>
  <si>
    <t>ME30 MARIANELA DEL CARMEN MELARA DE CALDERON</t>
  </si>
  <si>
    <t>ME31 DIANA CAROLINA MELARA CAMPOS</t>
  </si>
  <si>
    <t>GA20 GARANTIAS Y SERVICIOS</t>
  </si>
  <si>
    <t>FL14 SARA MABEL FLORES MARTINEZ</t>
  </si>
  <si>
    <t>AS16 ACCOVI</t>
  </si>
  <si>
    <t>BO18 CARLOS ALBERTO BOJORQUEZ ARDON</t>
  </si>
  <si>
    <t>IVA PERCIBIDO POR PAGAR</t>
  </si>
  <si>
    <t>Iva Débito Fiscal Facturas</t>
  </si>
  <si>
    <t>SERVICIOS DE IMPRENTA</t>
  </si>
  <si>
    <t>GASTOS POR OTRAS OBLIGACIONES CON BANCOS Y FINANCIERAS DEL EXTERIOR</t>
  </si>
  <si>
    <t>GASTOS POR LINEAS DE CRÉDITO</t>
  </si>
  <si>
    <t>Banco Davivienda Cta. Cte. 005-10-00066-04</t>
  </si>
  <si>
    <t>Banco Cuscatlan El Salvador  Cta. Cte. # 043-303-00-000138-1</t>
  </si>
  <si>
    <t>CA01 JOSE MAURICIO CAMPOS SALAVERRIA</t>
  </si>
  <si>
    <t>ME23 GUADALUPE MEJIA ALVARADO</t>
  </si>
  <si>
    <t>PR07 SEGUROS AZUL VIDA, S.A. Seg. de Personas</t>
  </si>
  <si>
    <t>LA14 LAGEO, S.A. DE C.V.</t>
  </si>
  <si>
    <t>CA55 LISSA CAROLINA CASTILLO CHACON</t>
  </si>
  <si>
    <t>MA46 VICTOR MANUEL VALDEZ ALAS O MARIA CONSUELO LOPEZ DE VALDEZ</t>
  </si>
  <si>
    <t>QU01 VICTOR RODOÑFO QUEHL RIMKER</t>
  </si>
  <si>
    <t>BANCO AZUL CTA. CTE. No. 10000000004454</t>
  </si>
  <si>
    <t>FL10 JUAN JOSE FLORES CARRILLO</t>
  </si>
  <si>
    <t>Estado de resultados del 1°de Enero al 30 de Noviembre de 2017</t>
  </si>
  <si>
    <t>Balance general al 30 de Noviembre de 2017</t>
  </si>
  <si>
    <t>BALANCE DE COMPROBACION AL 30 DE NOVIEMBRE DE 2017</t>
  </si>
  <si>
    <t>(Expresado en Miles de Dólares de los Estados Unidos de América)</t>
  </si>
  <si>
    <t>(Expresado en Miles de  Dólares de los Estados Unidos de América)</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</si>
</sst>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quot;¢&quot;* #,##0.00_);_(&quot;¢&quot;* \(#,##0.00\);_(&quot;¢&quot;* &quot;-&quot;??_);_(@_)"/>
    <numFmt numFmtId="181" formatCode="#,##0.00;[Red]#,##0.00"/>
    <numFmt numFmtId="182" formatCode="&quot;¢&quot;#,##0.00_);\(&quot;¢&quot;#,##0.00\)"/>
    <numFmt numFmtId="183" formatCode="_([$$-409]* #,##0.00_);_([$$-409]* \(#,##0.00\);_([$$-409]* &quot;-&quot;??_);_(@_)"/>
    <numFmt numFmtId="184" formatCode="_(&quot;L.&quot;\ * #,##0.00_);_(&quot;L.&quot;\ * \(#,##0.00\);_(&quot;L.&quot;\ * &quot;-&quot;??_);_(@_)"/>
    <numFmt numFmtId="185" formatCode="[$¢-440A]#,##0.00"/>
    <numFmt numFmtId="186" formatCode="[$¢-440A]#,##0.00_);\([$¢-440A]#,##0.00\)"/>
    <numFmt numFmtId="187" formatCode="_(* #,##0_);_(* \(#,##0\);_(* &quot;-&quot;??_);_(@_)"/>
    <numFmt numFmtId="188" formatCode="_([$¢-440A]* #,##0_);_([$¢-440A]* \(#,##0\);_([$¢-440A]* &quot;-&quot;??_);_(@_)"/>
    <numFmt numFmtId="189" formatCode="_([$¢-440A]* #,##0.00_);_([$¢-440A]* \(#,##0.00\);_([$¢-440A]* &quot;-&quot;??_);_(@_)"/>
    <numFmt numFmtId="190" formatCode="_(* #,##0.0_);_(* \(#,##0.0\);_(* &quot;-&quot;??_);_(@_)"/>
    <numFmt numFmtId="191" formatCode="#,##0.0"/>
    <numFmt numFmtId="192" formatCode="&quot;$&quot;#,##0"/>
    <numFmt numFmtId="193" formatCode="&quot;$&quot;#,##0.00"/>
    <numFmt numFmtId="194" formatCode="0_);\(0\)"/>
    <numFmt numFmtId="195" formatCode="0.0_);\(0.0\)"/>
    <numFmt numFmtId="196" formatCode="0.00_);\(0.00\)"/>
    <numFmt numFmtId="197" formatCode="_(* #,##0.0_);_(* \(#,##0.0\);_(* &quot;-&quot;_);_(@_)"/>
    <numFmt numFmtId="198" formatCode="_(* #,##0.00_);_(* \(#,##0.00\);_(* &quot;-&quot;_);_(@_)"/>
    <numFmt numFmtId="199" formatCode="_(&quot;$&quot;* #,##0.0_);_(&quot;$&quot;* \(#,##0.0\);_(&quot;$&quot;* &quot;-&quot;_);_(@_)"/>
    <numFmt numFmtId="200" formatCode="_(&quot;$&quot;* #,##0.00_);_(&quot;$&quot;* \(#,##0.00\);_(&quot;$&quot;* &quot;-&quot;_);_(@_)"/>
    <numFmt numFmtId="201" formatCode="#,##0.0_);\(#,##0.0\)"/>
    <numFmt numFmtId="202" formatCode="[$-440A]dddd\,\ dd&quot; de &quot;mmmm&quot; de &quot;yyyy"/>
    <numFmt numFmtId="203" formatCode="&quot;Sí&quot;;&quot;Sí&quot;;&quot;No&quot;"/>
    <numFmt numFmtId="204" formatCode="&quot;Verdadero&quot;;&quot;Verdadero&quot;;&quot;Falso&quot;"/>
    <numFmt numFmtId="205" formatCode="&quot;Activado&quot;;&quot;Activado&quot;;&quot;Desactivado&quot;"/>
    <numFmt numFmtId="206" formatCode="[$€-2]\ #,##0.00_);[Red]\([$€-2]\ #,##0.00\)"/>
  </numFmts>
  <fonts count="34">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i/>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sz val="10"/>
      <color indexed="8"/>
      <name val="Arial"/>
      <family val="2"/>
    </font>
    <font>
      <b/>
      <sz val="9"/>
      <color indexed="8"/>
      <name val="Arial"/>
      <family val="2"/>
    </font>
    <font>
      <b/>
      <sz val="10"/>
      <name val="Arial"/>
      <family val="2"/>
    </font>
    <font>
      <sz val="8"/>
      <name val="Arial"/>
      <family val="2"/>
    </font>
    <font>
      <i/>
      <sz val="8"/>
      <name val="Arial"/>
      <family val="2"/>
    </font>
    <font>
      <i/>
      <sz val="9"/>
      <color indexed="8"/>
      <name val="Arial"/>
      <family val="2"/>
    </font>
    <font>
      <sz val="9"/>
      <name val="Times New Roman"/>
      <family val="1"/>
    </font>
    <font>
      <b/>
      <sz val="9"/>
      <name val="Times New Roman"/>
      <family val="1"/>
    </font>
    <font>
      <b/>
      <sz val="10"/>
      <name val="Times New Roman"/>
      <family val="1"/>
    </font>
    <font>
      <sz val="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6" tint="0.3999800086021423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ck"/>
      <bottom>
        <color indexed="63"/>
      </bottom>
    </border>
    <border>
      <left>
        <color indexed="63"/>
      </left>
      <right>
        <color indexed="63"/>
      </right>
      <top>
        <color indexed="63"/>
      </top>
      <bottom style="thin"/>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0"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6" fillId="0" borderId="0">
      <alignment/>
      <protection/>
    </xf>
    <xf numFmtId="0" fontId="6"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102">
    <xf numFmtId="0" fontId="0" fillId="0" borderId="0" xfId="0" applyAlignment="1">
      <alignment/>
    </xf>
    <xf numFmtId="0" fontId="2" fillId="24" borderId="0" xfId="0" applyFont="1" applyFill="1" applyAlignment="1">
      <alignment/>
    </xf>
    <xf numFmtId="0" fontId="5" fillId="24" borderId="0" xfId="0" applyFont="1" applyFill="1" applyAlignment="1">
      <alignment horizontal="center"/>
    </xf>
    <xf numFmtId="0" fontId="1" fillId="24" borderId="0" xfId="0" applyFont="1" applyFill="1" applyAlignment="1">
      <alignment/>
    </xf>
    <xf numFmtId="44" fontId="1" fillId="24" borderId="0" xfId="49" applyNumberFormat="1" applyFont="1" applyFill="1" applyAlignment="1">
      <alignment/>
    </xf>
    <xf numFmtId="44" fontId="1" fillId="24" borderId="10" xfId="49" applyNumberFormat="1" applyFont="1" applyFill="1" applyBorder="1" applyAlignment="1">
      <alignment/>
    </xf>
    <xf numFmtId="44" fontId="2" fillId="24" borderId="0" xfId="49" applyNumberFormat="1" applyFont="1" applyFill="1" applyAlignment="1">
      <alignment/>
    </xf>
    <xf numFmtId="43" fontId="2" fillId="24" borderId="0" xfId="49" applyFont="1" applyFill="1" applyAlignment="1">
      <alignment/>
    </xf>
    <xf numFmtId="0" fontId="1" fillId="24" borderId="0" xfId="0" applyFont="1" applyFill="1" applyAlignment="1">
      <alignment horizontal="justify" vertical="justify" wrapText="1"/>
    </xf>
    <xf numFmtId="0" fontId="1" fillId="24" borderId="0" xfId="0" applyFont="1" applyFill="1" applyAlignment="1">
      <alignment horizontal="center"/>
    </xf>
    <xf numFmtId="0" fontId="6" fillId="24" borderId="0" xfId="55" applyFill="1">
      <alignment/>
      <protection/>
    </xf>
    <xf numFmtId="0" fontId="24" fillId="24" borderId="0" xfId="55" applyFont="1" applyFill="1" applyAlignment="1">
      <alignment horizontal="justify" vertical="top" wrapText="1"/>
      <protection/>
    </xf>
    <xf numFmtId="0" fontId="23" fillId="24" borderId="0" xfId="55" applyFont="1" applyFill="1" applyAlignment="1">
      <alignment vertical="top" wrapText="1"/>
      <protection/>
    </xf>
    <xf numFmtId="0" fontId="24" fillId="24" borderId="0" xfId="55" applyFont="1" applyFill="1" applyAlignment="1">
      <alignment vertical="top" wrapText="1"/>
      <protection/>
    </xf>
    <xf numFmtId="0" fontId="24" fillId="24" borderId="0" xfId="55" applyFont="1" applyFill="1" applyAlignment="1">
      <alignment horizontal="left" vertical="top" wrapText="1"/>
      <protection/>
    </xf>
    <xf numFmtId="44" fontId="23" fillId="24" borderId="0" xfId="55" applyNumberFormat="1" applyFont="1" applyFill="1" applyBorder="1" applyAlignment="1">
      <alignment vertical="top" wrapText="1"/>
      <protection/>
    </xf>
    <xf numFmtId="0" fontId="24" fillId="24" borderId="0" xfId="55" applyFont="1" applyFill="1" applyAlignment="1">
      <alignment horizontal="right" vertical="top" wrapText="1"/>
      <protection/>
    </xf>
    <xf numFmtId="44" fontId="23" fillId="24" borderId="10" xfId="55" applyNumberFormat="1" applyFont="1" applyFill="1" applyBorder="1" applyAlignment="1">
      <alignment vertical="top" wrapText="1"/>
      <protection/>
    </xf>
    <xf numFmtId="44" fontId="23" fillId="24" borderId="0" xfId="55" applyNumberFormat="1" applyFont="1" applyFill="1" applyAlignment="1">
      <alignment vertical="top" wrapText="1"/>
      <protection/>
    </xf>
    <xf numFmtId="0" fontId="6" fillId="24" borderId="0" xfId="55" applyFill="1" applyAlignment="1">
      <alignment horizontal="left"/>
      <protection/>
    </xf>
    <xf numFmtId="0" fontId="0" fillId="0" borderId="0" xfId="0" applyFont="1" applyAlignment="1">
      <alignment horizontal="justify" vertical="justify" wrapText="1"/>
    </xf>
    <xf numFmtId="0" fontId="26" fillId="0" borderId="0" xfId="0" applyFont="1" applyAlignment="1">
      <alignment horizontal="justify" vertical="justify" wrapText="1"/>
    </xf>
    <xf numFmtId="0" fontId="26" fillId="0" borderId="0" xfId="0" applyFont="1" applyAlignment="1">
      <alignment horizontal="center" vertical="center" wrapText="1"/>
    </xf>
    <xf numFmtId="0" fontId="27" fillId="24" borderId="0" xfId="0" applyFont="1" applyFill="1" applyAlignment="1">
      <alignment/>
    </xf>
    <xf numFmtId="0" fontId="28" fillId="24" borderId="0" xfId="0" applyFont="1" applyFill="1" applyAlignment="1">
      <alignment horizontal="center"/>
    </xf>
    <xf numFmtId="0" fontId="28" fillId="24" borderId="0" xfId="0" applyFont="1" applyFill="1" applyBorder="1" applyAlignment="1">
      <alignment horizontal="center"/>
    </xf>
    <xf numFmtId="44" fontId="28" fillId="24" borderId="0" xfId="0" applyNumberFormat="1" applyFont="1" applyFill="1" applyAlignment="1">
      <alignment horizontal="center"/>
    </xf>
    <xf numFmtId="0" fontId="1" fillId="24" borderId="0" xfId="0" applyFont="1" applyFill="1" applyAlignment="1">
      <alignment horizontal="center" vertical="center" wrapText="1"/>
    </xf>
    <xf numFmtId="0" fontId="1" fillId="24" borderId="0" xfId="0" applyFont="1" applyFill="1" applyBorder="1" applyAlignment="1">
      <alignment horizontal="center" vertical="center" wrapText="1"/>
    </xf>
    <xf numFmtId="44" fontId="1" fillId="24" borderId="0" xfId="49" applyNumberFormat="1" applyFont="1" applyFill="1" applyAlignment="1">
      <alignment horizontal="center" vertical="center" wrapText="1"/>
    </xf>
    <xf numFmtId="0" fontId="2" fillId="24" borderId="11" xfId="0" applyFont="1" applyFill="1" applyBorder="1" applyAlignment="1">
      <alignment/>
    </xf>
    <xf numFmtId="0" fontId="2" fillId="24" borderId="0" xfId="0" applyFont="1" applyFill="1" applyBorder="1" applyAlignment="1">
      <alignment/>
    </xf>
    <xf numFmtId="44" fontId="1" fillId="24" borderId="11" xfId="49" applyNumberFormat="1" applyFont="1" applyFill="1" applyBorder="1" applyAlignment="1">
      <alignment horizontal="center"/>
    </xf>
    <xf numFmtId="0" fontId="2" fillId="24" borderId="0" xfId="0" applyFont="1" applyFill="1" applyAlignment="1">
      <alignment wrapText="1"/>
    </xf>
    <xf numFmtId="43" fontId="2" fillId="24" borderId="0" xfId="49" applyNumberFormat="1" applyFont="1" applyFill="1" applyAlignment="1">
      <alignment/>
    </xf>
    <xf numFmtId="43" fontId="1" fillId="24" borderId="0" xfId="49" applyNumberFormat="1" applyFont="1" applyFill="1" applyAlignment="1">
      <alignment/>
    </xf>
    <xf numFmtId="43" fontId="1" fillId="24" borderId="12" xfId="49" applyNumberFormat="1" applyFont="1" applyFill="1" applyBorder="1" applyAlignment="1">
      <alignment/>
    </xf>
    <xf numFmtId="43" fontId="2" fillId="24" borderId="12" xfId="49" applyNumberFormat="1" applyFont="1" applyFill="1" applyBorder="1" applyAlignment="1">
      <alignment/>
    </xf>
    <xf numFmtId="44" fontId="27" fillId="24" borderId="0" xfId="0" applyNumberFormat="1" applyFont="1" applyFill="1" applyAlignment="1">
      <alignment/>
    </xf>
    <xf numFmtId="0" fontId="0" fillId="24" borderId="0" xfId="0" applyFill="1" applyAlignment="1">
      <alignment/>
    </xf>
    <xf numFmtId="43" fontId="2" fillId="24" borderId="0" xfId="0" applyNumberFormat="1" applyFont="1" applyFill="1" applyAlignment="1">
      <alignment/>
    </xf>
    <xf numFmtId="43" fontId="24" fillId="24" borderId="0" xfId="55" applyNumberFormat="1" applyFont="1" applyFill="1" applyAlignment="1">
      <alignment vertical="top" wrapText="1"/>
      <protection/>
    </xf>
    <xf numFmtId="0" fontId="29" fillId="24" borderId="0" xfId="55" applyFont="1" applyFill="1" applyAlignment="1">
      <alignment horizontal="center" vertical="top" wrapText="1"/>
      <protection/>
    </xf>
    <xf numFmtId="0" fontId="26" fillId="24" borderId="0" xfId="0" applyFont="1" applyFill="1" applyAlignment="1">
      <alignment/>
    </xf>
    <xf numFmtId="0" fontId="0" fillId="24" borderId="0" xfId="0" applyFont="1" applyFill="1" applyAlignment="1">
      <alignment/>
    </xf>
    <xf numFmtId="0" fontId="26" fillId="24" borderId="0" xfId="0" applyFont="1" applyFill="1" applyAlignment="1">
      <alignment horizontal="left"/>
    </xf>
    <xf numFmtId="0" fontId="0" fillId="24" borderId="0" xfId="0" applyFont="1" applyFill="1" applyBorder="1" applyAlignment="1">
      <alignment horizontal="left"/>
    </xf>
    <xf numFmtId="0" fontId="26" fillId="24" borderId="0" xfId="0" applyFont="1" applyFill="1" applyBorder="1" applyAlignment="1">
      <alignment horizontal="left"/>
    </xf>
    <xf numFmtId="0" fontId="23" fillId="24" borderId="0" xfId="55" applyFont="1" applyFill="1" applyAlignment="1">
      <alignment horizontal="right" vertical="top" wrapText="1"/>
      <protection/>
    </xf>
    <xf numFmtId="44" fontId="6" fillId="24" borderId="0" xfId="55" applyNumberFormat="1" applyFill="1">
      <alignment/>
      <protection/>
    </xf>
    <xf numFmtId="44" fontId="5" fillId="25" borderId="0" xfId="0" applyNumberFormat="1" applyFont="1" applyFill="1" applyAlignment="1">
      <alignment horizontal="center"/>
    </xf>
    <xf numFmtId="194" fontId="1" fillId="25" borderId="0" xfId="49" applyNumberFormat="1" applyFont="1" applyFill="1" applyAlignment="1">
      <alignment horizontal="center"/>
    </xf>
    <xf numFmtId="44" fontId="1" fillId="25" borderId="0" xfId="49" applyNumberFormat="1" applyFont="1" applyFill="1" applyAlignment="1">
      <alignment/>
    </xf>
    <xf numFmtId="43" fontId="2" fillId="25" borderId="0" xfId="49" applyNumberFormat="1" applyFont="1" applyFill="1" applyAlignment="1">
      <alignment/>
    </xf>
    <xf numFmtId="43" fontId="1" fillId="25" borderId="0" xfId="49" applyNumberFormat="1" applyFont="1" applyFill="1" applyAlignment="1">
      <alignment/>
    </xf>
    <xf numFmtId="44" fontId="1" fillId="25" borderId="10" xfId="0" applyNumberFormat="1" applyFont="1" applyFill="1" applyBorder="1" applyAlignment="1">
      <alignment/>
    </xf>
    <xf numFmtId="44" fontId="2" fillId="25" borderId="0" xfId="49" applyNumberFormat="1" applyFont="1" applyFill="1" applyAlignment="1">
      <alignment/>
    </xf>
    <xf numFmtId="44" fontId="1" fillId="25" borderId="10" xfId="49" applyNumberFormat="1" applyFont="1" applyFill="1" applyBorder="1" applyAlignment="1">
      <alignment/>
    </xf>
    <xf numFmtId="43" fontId="1" fillId="25" borderId="0" xfId="0" applyNumberFormat="1" applyFont="1" applyFill="1" applyAlignment="1">
      <alignment/>
    </xf>
    <xf numFmtId="44" fontId="1" fillId="25" borderId="0" xfId="0" applyNumberFormat="1" applyFont="1" applyFill="1" applyAlignment="1">
      <alignment/>
    </xf>
    <xf numFmtId="43" fontId="2" fillId="25" borderId="0" xfId="49" applyNumberFormat="1" applyFont="1" applyFill="1" applyBorder="1" applyAlignment="1">
      <alignment/>
    </xf>
    <xf numFmtId="44" fontId="1" fillId="25" borderId="0" xfId="49" applyNumberFormat="1" applyFont="1" applyFill="1" applyBorder="1" applyAlignment="1">
      <alignment/>
    </xf>
    <xf numFmtId="4" fontId="2" fillId="25" borderId="0" xfId="0" applyNumberFormat="1" applyFont="1" applyFill="1" applyAlignment="1">
      <alignment horizontal="centerContinuous"/>
    </xf>
    <xf numFmtId="0" fontId="32" fillId="25" borderId="0" xfId="0" applyFont="1" applyFill="1" applyBorder="1" applyAlignment="1">
      <alignment horizontal="left" vertical="top"/>
    </xf>
    <xf numFmtId="0" fontId="30" fillId="25" borderId="0" xfId="0" applyFont="1" applyFill="1" applyAlignment="1">
      <alignment horizontal="left"/>
    </xf>
    <xf numFmtId="43" fontId="30" fillId="25" borderId="0" xfId="49" applyFont="1" applyFill="1" applyAlignment="1">
      <alignment horizontal="left"/>
    </xf>
    <xf numFmtId="0" fontId="33" fillId="25" borderId="0" xfId="0" applyFont="1" applyFill="1" applyBorder="1" applyAlignment="1">
      <alignment horizontal="left" vertical="top"/>
    </xf>
    <xf numFmtId="0" fontId="30" fillId="25" borderId="13" xfId="0" applyFont="1" applyFill="1" applyBorder="1" applyAlignment="1">
      <alignment horizontal="left"/>
    </xf>
    <xf numFmtId="43" fontId="30" fillId="25" borderId="13" xfId="49" applyFont="1" applyFill="1" applyBorder="1" applyAlignment="1">
      <alignment horizontal="left"/>
    </xf>
    <xf numFmtId="0" fontId="30" fillId="25" borderId="13" xfId="0" applyFont="1" applyFill="1" applyBorder="1" applyAlignment="1">
      <alignment horizontal="left" vertical="top" wrapText="1"/>
    </xf>
    <xf numFmtId="0" fontId="30" fillId="25" borderId="13" xfId="0" applyFont="1" applyFill="1" applyBorder="1" applyAlignment="1">
      <alignment horizontal="center" vertical="top"/>
    </xf>
    <xf numFmtId="43" fontId="31" fillId="25" borderId="13" xfId="49" applyFont="1" applyFill="1" applyBorder="1" applyAlignment="1">
      <alignment horizontal="center" vertical="top"/>
    </xf>
    <xf numFmtId="43" fontId="31" fillId="25" borderId="13" xfId="49" applyFont="1" applyFill="1" applyBorder="1" applyAlignment="1">
      <alignment horizontal="center" vertical="top" wrapText="1"/>
    </xf>
    <xf numFmtId="0" fontId="31" fillId="25" borderId="13" xfId="0" applyNumberFormat="1" applyFont="1" applyFill="1" applyBorder="1" applyAlignment="1">
      <alignment horizontal="left" vertical="top"/>
    </xf>
    <xf numFmtId="0" fontId="31" fillId="25" borderId="13" xfId="0" applyFont="1" applyFill="1" applyBorder="1" applyAlignment="1">
      <alignment horizontal="left" vertical="top"/>
    </xf>
    <xf numFmtId="43" fontId="31" fillId="25" borderId="13" xfId="49" applyFont="1" applyFill="1" applyBorder="1" applyAlignment="1">
      <alignment horizontal="left" vertical="top"/>
    </xf>
    <xf numFmtId="43" fontId="30" fillId="25" borderId="13" xfId="49" applyFont="1" applyFill="1" applyBorder="1" applyAlignment="1">
      <alignment horizontal="left" vertical="top"/>
    </xf>
    <xf numFmtId="0" fontId="30" fillId="25" borderId="13" xfId="0" applyNumberFormat="1" applyFont="1" applyFill="1" applyBorder="1" applyAlignment="1">
      <alignment horizontal="left" vertical="top"/>
    </xf>
    <xf numFmtId="0" fontId="30" fillId="25" borderId="13" xfId="0" applyFont="1" applyFill="1" applyBorder="1" applyAlignment="1">
      <alignment horizontal="left" vertical="top"/>
    </xf>
    <xf numFmtId="43" fontId="30" fillId="25" borderId="0" xfId="0" applyNumberFormat="1" applyFont="1" applyFill="1" applyAlignment="1">
      <alignment horizontal="left"/>
    </xf>
    <xf numFmtId="44" fontId="30" fillId="25" borderId="0" xfId="0" applyNumberFormat="1" applyFont="1" applyFill="1" applyAlignment="1">
      <alignment horizontal="left"/>
    </xf>
    <xf numFmtId="43" fontId="30" fillId="25" borderId="13" xfId="49" applyFont="1" applyFill="1" applyBorder="1" applyAlignment="1">
      <alignment horizontal="left" vertical="top" wrapText="1"/>
    </xf>
    <xf numFmtId="0" fontId="31" fillId="25" borderId="13" xfId="0" applyFont="1" applyFill="1" applyBorder="1" applyAlignment="1">
      <alignment horizontal="left" vertical="top" wrapText="1"/>
    </xf>
    <xf numFmtId="43" fontId="31" fillId="25" borderId="13" xfId="49" applyFont="1" applyFill="1" applyBorder="1" applyAlignment="1">
      <alignment horizontal="left" vertical="top" wrapText="1"/>
    </xf>
    <xf numFmtId="0" fontId="30" fillId="26" borderId="13" xfId="0" applyNumberFormat="1" applyFont="1" applyFill="1" applyBorder="1" applyAlignment="1">
      <alignment horizontal="left" vertical="top"/>
    </xf>
    <xf numFmtId="0" fontId="30" fillId="26" borderId="13" xfId="0" applyFont="1" applyFill="1" applyBorder="1" applyAlignment="1">
      <alignment horizontal="left" vertical="top"/>
    </xf>
    <xf numFmtId="43" fontId="30" fillId="26" borderId="13" xfId="49" applyFont="1" applyFill="1" applyBorder="1" applyAlignment="1">
      <alignment horizontal="left" vertical="top"/>
    </xf>
    <xf numFmtId="0" fontId="30" fillId="26" borderId="13" xfId="0" applyFont="1" applyFill="1" applyBorder="1" applyAlignment="1">
      <alignment horizontal="left"/>
    </xf>
    <xf numFmtId="43" fontId="30" fillId="26" borderId="13" xfId="49" applyFont="1" applyFill="1" applyBorder="1" applyAlignment="1">
      <alignment horizontal="left"/>
    </xf>
    <xf numFmtId="43" fontId="1" fillId="25" borderId="0" xfId="49" applyNumberFormat="1" applyFont="1" applyFill="1" applyBorder="1" applyAlignment="1">
      <alignment/>
    </xf>
    <xf numFmtId="0" fontId="23" fillId="24" borderId="0" xfId="55" applyFont="1" applyFill="1" applyAlignment="1">
      <alignment horizontal="center"/>
      <protection/>
    </xf>
    <xf numFmtId="0" fontId="0" fillId="25" borderId="0" xfId="0" applyFont="1" applyFill="1" applyAlignment="1">
      <alignment/>
    </xf>
    <xf numFmtId="0" fontId="5" fillId="24" borderId="0" xfId="0" applyFont="1" applyFill="1" applyAlignment="1">
      <alignment horizontal="center"/>
    </xf>
    <xf numFmtId="0" fontId="1" fillId="24" borderId="0" xfId="0" applyFont="1" applyFill="1" applyAlignment="1">
      <alignment horizontal="center"/>
    </xf>
    <xf numFmtId="0" fontId="26" fillId="24" borderId="0" xfId="0" applyFont="1" applyFill="1" applyAlignment="1">
      <alignment horizontal="center"/>
    </xf>
    <xf numFmtId="0" fontId="29" fillId="24" borderId="0" xfId="55" applyFont="1" applyFill="1" applyAlignment="1">
      <alignment horizontal="center" vertical="top" wrapText="1"/>
      <protection/>
    </xf>
    <xf numFmtId="0" fontId="25" fillId="24" borderId="0" xfId="55" applyFont="1" applyFill="1" applyAlignment="1">
      <alignment horizontal="center" vertical="top" wrapText="1"/>
      <protection/>
    </xf>
    <xf numFmtId="0" fontId="23" fillId="24" borderId="0" xfId="55" applyFont="1" applyFill="1" applyAlignment="1">
      <alignment horizontal="center" vertical="top" wrapText="1"/>
      <protection/>
    </xf>
    <xf numFmtId="0" fontId="23" fillId="24" borderId="0" xfId="55" applyFont="1" applyFill="1" applyAlignment="1">
      <alignment vertical="top" wrapText="1"/>
      <protection/>
    </xf>
    <xf numFmtId="0" fontId="24" fillId="24" borderId="0" xfId="55" applyFont="1" applyFill="1" applyAlignment="1">
      <alignment vertical="top" wrapText="1"/>
      <protection/>
    </xf>
    <xf numFmtId="43" fontId="31" fillId="25" borderId="13" xfId="49" applyFont="1" applyFill="1" applyBorder="1" applyAlignment="1">
      <alignment horizontal="center"/>
    </xf>
    <xf numFmtId="0" fontId="30" fillId="25" borderId="0" xfId="0" applyFont="1" applyFill="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_Est Res"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22</xdr:row>
      <xdr:rowOff>38100</xdr:rowOff>
    </xdr:from>
    <xdr:to>
      <xdr:col>9</xdr:col>
      <xdr:colOff>781050</xdr:colOff>
      <xdr:row>25</xdr:row>
      <xdr:rowOff>0</xdr:rowOff>
    </xdr:to>
    <xdr:pic>
      <xdr:nvPicPr>
        <xdr:cNvPr id="1" name="1 Imagen"/>
        <xdr:cNvPicPr preferRelativeResize="1">
          <a:picLocks noChangeAspect="1"/>
        </xdr:cNvPicPr>
      </xdr:nvPicPr>
      <xdr:blipFill>
        <a:blip r:embed="rId1"/>
        <a:stretch>
          <a:fillRect/>
        </a:stretch>
      </xdr:blipFill>
      <xdr:spPr>
        <a:xfrm>
          <a:off x="104775" y="2990850"/>
          <a:ext cx="69818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82"/>
  <sheetViews>
    <sheetView tabSelected="1" view="pageBreakPreview" zoomScaleSheetLayoutView="100" workbookViewId="0" topLeftCell="B1">
      <selection activeCell="B8" sqref="B8"/>
    </sheetView>
  </sheetViews>
  <sheetFormatPr defaultColWidth="11.421875" defaultRowHeight="12.75"/>
  <cols>
    <col min="1" max="1" width="5.7109375" style="1" hidden="1" customWidth="1"/>
    <col min="2" max="2" width="79.140625" style="1" customWidth="1"/>
    <col min="3" max="3" width="17.00390625" style="56" customWidth="1"/>
    <col min="4" max="16384" width="11.421875" style="1" customWidth="1"/>
  </cols>
  <sheetData>
    <row r="1" spans="2:3" ht="12">
      <c r="B1" s="9"/>
      <c r="C1" s="7"/>
    </row>
    <row r="2" spans="1:3" ht="12.75" customHeight="1">
      <c r="A2" s="94" t="s">
        <v>96</v>
      </c>
      <c r="B2" s="94"/>
      <c r="C2" s="94"/>
    </row>
    <row r="3" spans="1:3" ht="12.75" customHeight="1">
      <c r="A3" s="93" t="s">
        <v>308</v>
      </c>
      <c r="B3" s="93"/>
      <c r="C3" s="93"/>
    </row>
    <row r="4" spans="1:3" ht="12.75" customHeight="1">
      <c r="A4" s="93" t="s">
        <v>576</v>
      </c>
      <c r="B4" s="93"/>
      <c r="C4" s="93"/>
    </row>
    <row r="5" spans="1:3" ht="12.75" customHeight="1">
      <c r="A5" s="92" t="s">
        <v>579</v>
      </c>
      <c r="B5" s="92"/>
      <c r="C5" s="92"/>
    </row>
    <row r="6" spans="2:3" ht="12">
      <c r="B6" s="2"/>
      <c r="C6" s="50"/>
    </row>
    <row r="7" ht="12">
      <c r="C7" s="51"/>
    </row>
    <row r="8" spans="1:3" ht="12" customHeight="1">
      <c r="A8" s="43">
        <v>1</v>
      </c>
      <c r="B8" s="43" t="s">
        <v>1</v>
      </c>
      <c r="C8" s="52"/>
    </row>
    <row r="9" spans="1:3" ht="12" customHeight="1">
      <c r="A9" s="43">
        <v>11</v>
      </c>
      <c r="B9" s="43" t="s">
        <v>61</v>
      </c>
      <c r="C9" s="52">
        <v>614.0252800000001</v>
      </c>
    </row>
    <row r="10" spans="1:3" ht="12" customHeight="1">
      <c r="A10" s="44">
        <v>110</v>
      </c>
      <c r="B10" s="44" t="s">
        <v>18</v>
      </c>
      <c r="C10" s="53">
        <v>0.2</v>
      </c>
    </row>
    <row r="11" spans="1:3" ht="12" customHeight="1">
      <c r="A11" s="44">
        <v>111</v>
      </c>
      <c r="B11" s="44" t="s">
        <v>17</v>
      </c>
      <c r="C11" s="53">
        <v>480.95969</v>
      </c>
    </row>
    <row r="12" spans="1:6" ht="12" customHeight="1">
      <c r="A12" s="44">
        <v>112</v>
      </c>
      <c r="B12" s="44" t="s">
        <v>2</v>
      </c>
      <c r="C12" s="53">
        <v>8.2</v>
      </c>
      <c r="F12" s="7"/>
    </row>
    <row r="13" spans="1:6" ht="12" customHeight="1">
      <c r="A13" s="44">
        <v>113</v>
      </c>
      <c r="B13" s="44" t="s">
        <v>19</v>
      </c>
      <c r="C13" s="53">
        <v>89.37805</v>
      </c>
      <c r="D13" s="7"/>
      <c r="F13" s="7"/>
    </row>
    <row r="14" spans="1:6" ht="12" customHeight="1">
      <c r="A14" s="44">
        <v>114</v>
      </c>
      <c r="B14" s="44" t="s">
        <v>20</v>
      </c>
      <c r="C14" s="53">
        <v>14.04175</v>
      </c>
      <c r="D14" s="7"/>
      <c r="F14" s="7"/>
    </row>
    <row r="15" spans="1:4" ht="12" customHeight="1">
      <c r="A15" s="44">
        <v>115</v>
      </c>
      <c r="B15" s="44" t="s">
        <v>21</v>
      </c>
      <c r="C15" s="53">
        <v>2.175</v>
      </c>
      <c r="D15" s="7"/>
    </row>
    <row r="16" spans="1:3" ht="12" customHeight="1">
      <c r="A16" s="44">
        <v>116</v>
      </c>
      <c r="B16" s="44" t="s">
        <v>3</v>
      </c>
      <c r="C16" s="53">
        <v>0.13888</v>
      </c>
    </row>
    <row r="17" spans="1:4" ht="12" customHeight="1">
      <c r="A17" s="44">
        <v>117</v>
      </c>
      <c r="B17" s="44" t="s">
        <v>4</v>
      </c>
      <c r="C17" s="53">
        <v>14.7113</v>
      </c>
      <c r="D17" s="7"/>
    </row>
    <row r="18" spans="1:4" ht="12" customHeight="1">
      <c r="A18" s="44">
        <v>118</v>
      </c>
      <c r="B18" s="44" t="s">
        <v>5</v>
      </c>
      <c r="C18" s="53">
        <v>4.22061</v>
      </c>
      <c r="D18" s="7"/>
    </row>
    <row r="19" spans="1:4" ht="12" customHeight="1">
      <c r="A19" s="43">
        <v>12</v>
      </c>
      <c r="B19" s="43" t="s">
        <v>25</v>
      </c>
      <c r="C19" s="54">
        <v>59.556979999999996</v>
      </c>
      <c r="D19" s="40"/>
    </row>
    <row r="20" spans="1:3" ht="12" customHeight="1">
      <c r="A20" s="44">
        <v>120</v>
      </c>
      <c r="B20" s="91" t="s">
        <v>22</v>
      </c>
      <c r="C20" s="53">
        <v>0.9969</v>
      </c>
    </row>
    <row r="21" spans="1:3" ht="12" customHeight="1">
      <c r="A21" s="44">
        <v>121</v>
      </c>
      <c r="B21" s="44" t="s">
        <v>23</v>
      </c>
      <c r="C21" s="53">
        <v>8.86908</v>
      </c>
    </row>
    <row r="22" spans="1:3" ht="12" customHeight="1">
      <c r="A22" s="44">
        <v>123</v>
      </c>
      <c r="B22" s="44" t="s">
        <v>24</v>
      </c>
      <c r="C22" s="53">
        <v>39.604</v>
      </c>
    </row>
    <row r="23" spans="1:4" ht="12" customHeight="1">
      <c r="A23" s="44">
        <v>126</v>
      </c>
      <c r="B23" s="44" t="s">
        <v>6</v>
      </c>
      <c r="C23" s="53">
        <v>10.087</v>
      </c>
      <c r="D23" s="7"/>
    </row>
    <row r="24" spans="1:4" ht="12" customHeight="1" thickBot="1">
      <c r="A24" s="44"/>
      <c r="B24" s="45" t="s">
        <v>7</v>
      </c>
      <c r="C24" s="55">
        <v>673.58226</v>
      </c>
      <c r="D24" s="7"/>
    </row>
    <row r="25" spans="1:4" ht="12" customHeight="1" thickTop="1">
      <c r="A25" s="44"/>
      <c r="B25" s="44"/>
      <c r="D25" s="7"/>
    </row>
    <row r="26" spans="1:3" ht="12" customHeight="1">
      <c r="A26" s="43">
        <v>2</v>
      </c>
      <c r="B26" s="43" t="s">
        <v>8</v>
      </c>
      <c r="C26" s="52"/>
    </row>
    <row r="27" spans="1:3" ht="12" customHeight="1">
      <c r="A27" s="43">
        <v>21</v>
      </c>
      <c r="B27" s="43" t="s">
        <v>26</v>
      </c>
      <c r="C27" s="52">
        <v>158.24129000000002</v>
      </c>
    </row>
    <row r="28" spans="1:3" ht="12" customHeight="1">
      <c r="A28" s="44">
        <v>213</v>
      </c>
      <c r="B28" s="44" t="s">
        <v>9</v>
      </c>
      <c r="C28" s="53">
        <v>112.83578</v>
      </c>
    </row>
    <row r="29" spans="1:3" ht="12" customHeight="1">
      <c r="A29" s="44">
        <v>215</v>
      </c>
      <c r="B29" s="44" t="s">
        <v>10</v>
      </c>
      <c r="C29" s="53">
        <v>45.40551</v>
      </c>
    </row>
    <row r="30" spans="1:3" ht="12" customHeight="1">
      <c r="A30" s="43">
        <v>22</v>
      </c>
      <c r="B30" s="43" t="s">
        <v>27</v>
      </c>
      <c r="C30" s="52">
        <v>2.54726</v>
      </c>
    </row>
    <row r="31" spans="1:3" ht="12" customHeight="1">
      <c r="A31" s="44">
        <v>225</v>
      </c>
      <c r="B31" s="44" t="s">
        <v>28</v>
      </c>
      <c r="C31" s="53">
        <v>2.54726</v>
      </c>
    </row>
    <row r="32" spans="1:3" ht="12" customHeight="1" thickBot="1">
      <c r="A32" s="44"/>
      <c r="B32" s="45" t="s">
        <v>11</v>
      </c>
      <c r="C32" s="57">
        <v>160.78855000000001</v>
      </c>
    </row>
    <row r="33" spans="1:3" ht="12" customHeight="1" thickTop="1">
      <c r="A33" s="44"/>
      <c r="B33" s="43"/>
      <c r="C33" s="52"/>
    </row>
    <row r="34" spans="1:3" ht="12" customHeight="1">
      <c r="A34" s="43">
        <v>3</v>
      </c>
      <c r="B34" s="43" t="s">
        <v>29</v>
      </c>
      <c r="C34" s="52">
        <v>512.7937100000001</v>
      </c>
    </row>
    <row r="35" spans="1:3" ht="12" customHeight="1">
      <c r="A35" s="43">
        <v>31</v>
      </c>
      <c r="B35" s="43" t="s">
        <v>12</v>
      </c>
      <c r="C35" s="54">
        <v>600</v>
      </c>
    </row>
    <row r="36" spans="1:3" ht="12" customHeight="1">
      <c r="A36" s="44">
        <v>310</v>
      </c>
      <c r="B36" s="44" t="s">
        <v>13</v>
      </c>
      <c r="C36" s="53">
        <v>600</v>
      </c>
    </row>
    <row r="37" spans="1:3" ht="12" customHeight="1">
      <c r="A37" s="43">
        <v>32</v>
      </c>
      <c r="B37" s="43" t="s">
        <v>14</v>
      </c>
      <c r="C37" s="54">
        <v>72.40941000000001</v>
      </c>
    </row>
    <row r="38" spans="1:3" ht="12" customHeight="1">
      <c r="A38" s="44">
        <v>320</v>
      </c>
      <c r="B38" s="44" t="s">
        <v>14</v>
      </c>
      <c r="C38" s="53">
        <v>72.40941000000001</v>
      </c>
    </row>
    <row r="39" spans="1:3" ht="12" customHeight="1">
      <c r="A39" s="43">
        <v>33</v>
      </c>
      <c r="B39" s="43" t="s">
        <v>30</v>
      </c>
      <c r="C39" s="54">
        <v>-40.730239999999995</v>
      </c>
    </row>
    <row r="40" spans="1:3" ht="12" customHeight="1">
      <c r="A40" s="44">
        <v>332</v>
      </c>
      <c r="B40" s="44" t="s">
        <v>31</v>
      </c>
      <c r="C40" s="53">
        <v>-40.730239999999995</v>
      </c>
    </row>
    <row r="41" spans="1:3" ht="12" customHeight="1">
      <c r="A41" s="44">
        <v>333</v>
      </c>
      <c r="B41" s="44" t="s">
        <v>32</v>
      </c>
      <c r="C41" s="54">
        <v>0</v>
      </c>
    </row>
    <row r="42" spans="1:3" ht="12" customHeight="1">
      <c r="A42" s="43">
        <v>34</v>
      </c>
      <c r="B42" s="43" t="s">
        <v>15</v>
      </c>
      <c r="C42" s="58">
        <v>-118.88545999999991</v>
      </c>
    </row>
    <row r="43" spans="1:3" ht="12" customHeight="1">
      <c r="A43" s="44">
        <v>340</v>
      </c>
      <c r="B43" s="44" t="s">
        <v>33</v>
      </c>
      <c r="C43" s="53">
        <v>-214.71085</v>
      </c>
    </row>
    <row r="44" spans="1:3" ht="12" customHeight="1">
      <c r="A44" s="44">
        <v>341</v>
      </c>
      <c r="B44" s="44" t="s">
        <v>34</v>
      </c>
      <c r="C44" s="53">
        <v>95.8253900000001</v>
      </c>
    </row>
    <row r="45" spans="1:3" ht="12" customHeight="1" thickBot="1">
      <c r="A45" s="44"/>
      <c r="B45" s="43" t="s">
        <v>35</v>
      </c>
      <c r="C45" s="55">
        <v>673.5822600000002</v>
      </c>
    </row>
    <row r="46" spans="1:2" ht="12" customHeight="1" thickTop="1">
      <c r="A46" s="44"/>
      <c r="B46" s="43"/>
    </row>
    <row r="47" spans="1:2" ht="12" customHeight="1">
      <c r="A47" s="44"/>
      <c r="B47" s="43" t="s">
        <v>36</v>
      </c>
    </row>
    <row r="48" spans="1:2" ht="12" customHeight="1">
      <c r="A48" s="44">
        <v>6</v>
      </c>
      <c r="B48" s="43" t="s">
        <v>37</v>
      </c>
    </row>
    <row r="49" spans="1:3" ht="12" customHeight="1">
      <c r="A49" s="44">
        <v>61</v>
      </c>
      <c r="B49" s="43" t="s">
        <v>38</v>
      </c>
      <c r="C49" s="52">
        <v>184.02684000000002</v>
      </c>
    </row>
    <row r="50" spans="1:3" ht="12" customHeight="1">
      <c r="A50" s="44">
        <v>610</v>
      </c>
      <c r="B50" s="44" t="s">
        <v>39</v>
      </c>
      <c r="C50" s="53">
        <v>114.28571000000001</v>
      </c>
    </row>
    <row r="51" spans="1:3" ht="12" customHeight="1">
      <c r="A51" s="44">
        <v>614</v>
      </c>
      <c r="B51" s="44" t="s">
        <v>40</v>
      </c>
      <c r="C51" s="53">
        <v>69.74113</v>
      </c>
    </row>
    <row r="52" spans="1:3" ht="12" customHeight="1">
      <c r="A52" s="43">
        <v>62</v>
      </c>
      <c r="B52" s="43" t="s">
        <v>41</v>
      </c>
      <c r="C52" s="54">
        <v>29.7</v>
      </c>
    </row>
    <row r="53" spans="1:3" ht="12" customHeight="1" thickBot="1">
      <c r="A53" s="44"/>
      <c r="B53" s="43" t="s">
        <v>42</v>
      </c>
      <c r="C53" s="57">
        <v>213.72684000000004</v>
      </c>
    </row>
    <row r="54" spans="1:2" ht="12" customHeight="1" thickTop="1">
      <c r="A54" s="44"/>
      <c r="B54" s="44"/>
    </row>
    <row r="55" spans="1:2" ht="12" customHeight="1">
      <c r="A55" s="43">
        <v>7</v>
      </c>
      <c r="B55" s="43" t="s">
        <v>43</v>
      </c>
    </row>
    <row r="56" spans="1:3" ht="12" customHeight="1">
      <c r="A56" s="43">
        <v>71</v>
      </c>
      <c r="B56" s="45" t="s">
        <v>44</v>
      </c>
      <c r="C56" s="59">
        <v>184.02684000000002</v>
      </c>
    </row>
    <row r="57" spans="1:3" ht="12" customHeight="1">
      <c r="A57" s="44">
        <v>710</v>
      </c>
      <c r="B57" s="44" t="s">
        <v>45</v>
      </c>
      <c r="C57" s="60">
        <v>114.28571000000001</v>
      </c>
    </row>
    <row r="58" spans="1:3" ht="12.75">
      <c r="A58" s="44">
        <v>714</v>
      </c>
      <c r="B58" s="46" t="s">
        <v>46</v>
      </c>
      <c r="C58" s="60">
        <v>69.74113</v>
      </c>
    </row>
    <row r="59" spans="1:3" ht="12.75">
      <c r="A59" s="43">
        <v>72</v>
      </c>
      <c r="B59" s="47" t="s">
        <v>47</v>
      </c>
      <c r="C59" s="89">
        <v>29.7</v>
      </c>
    </row>
    <row r="60" spans="1:3" ht="12.75">
      <c r="A60" s="44">
        <v>720</v>
      </c>
      <c r="B60" s="46" t="s">
        <v>48</v>
      </c>
      <c r="C60" s="60">
        <v>29.7</v>
      </c>
    </row>
    <row r="61" spans="1:3" ht="13.5" thickBot="1">
      <c r="A61" s="44"/>
      <c r="B61" s="43" t="s">
        <v>42</v>
      </c>
      <c r="C61" s="57">
        <v>213.72684000000004</v>
      </c>
    </row>
    <row r="62" spans="2:3" ht="13.5" thickTop="1">
      <c r="B62" s="43"/>
      <c r="C62" s="61"/>
    </row>
    <row r="63" spans="2:3" ht="12">
      <c r="B63" s="3"/>
      <c r="C63" s="61"/>
    </row>
    <row r="64" spans="2:3" ht="12">
      <c r="B64" s="3"/>
      <c r="C64" s="61"/>
    </row>
    <row r="65" spans="2:3" ht="12">
      <c r="B65" s="3"/>
      <c r="C65" s="61"/>
    </row>
    <row r="66" spans="2:3" ht="12">
      <c r="B66" s="3"/>
      <c r="C66" s="61"/>
    </row>
    <row r="67" spans="2:3" ht="12">
      <c r="B67" s="3"/>
      <c r="C67" s="61"/>
    </row>
    <row r="68" spans="2:3" ht="12">
      <c r="B68" s="3"/>
      <c r="C68" s="61"/>
    </row>
    <row r="69" spans="2:3" ht="12">
      <c r="B69" s="3"/>
      <c r="C69" s="61"/>
    </row>
    <row r="70" spans="2:3" ht="12">
      <c r="B70" s="3"/>
      <c r="C70" s="61"/>
    </row>
    <row r="71" ht="12">
      <c r="C71" s="52"/>
    </row>
    <row r="72" ht="12">
      <c r="C72" s="52"/>
    </row>
    <row r="73" ht="12">
      <c r="C73" s="52"/>
    </row>
    <row r="74" ht="12">
      <c r="C74" s="52"/>
    </row>
    <row r="77" ht="16.5" customHeight="1"/>
    <row r="78" ht="12">
      <c r="C78" s="62"/>
    </row>
    <row r="79" ht="12">
      <c r="C79" s="62"/>
    </row>
    <row r="80" ht="12">
      <c r="C80" s="62"/>
    </row>
    <row r="82" ht="12">
      <c r="B82" s="8"/>
    </row>
  </sheetData>
  <sheetProtection/>
  <mergeCells count="4">
    <mergeCell ref="A5:C5"/>
    <mergeCell ref="A4:C4"/>
    <mergeCell ref="A3:C3"/>
    <mergeCell ref="A2:C2"/>
  </mergeCells>
  <printOptions horizontalCentered="1"/>
  <pageMargins left="0" right="0" top="0" bottom="0.5905511811023623"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37"/>
  <sheetViews>
    <sheetView view="pageBreakPreview" zoomScaleSheetLayoutView="100" zoomScalePageLayoutView="0" workbookViewId="0" topLeftCell="B1">
      <selection activeCell="B12" sqref="B12:D12"/>
    </sheetView>
  </sheetViews>
  <sheetFormatPr defaultColWidth="11.421875" defaultRowHeight="12.75"/>
  <cols>
    <col min="1" max="1" width="5.8515625" style="10" hidden="1" customWidth="1"/>
    <col min="2" max="2" width="7.28125" style="10" customWidth="1"/>
    <col min="3" max="3" width="9.00390625" style="10" customWidth="1"/>
    <col min="4" max="4" width="53.421875" style="10" customWidth="1"/>
    <col min="5" max="5" width="13.140625" style="10" customWidth="1"/>
    <col min="6" max="16384" width="11.421875" style="10" customWidth="1"/>
  </cols>
  <sheetData>
    <row r="1" spans="1:5" ht="15">
      <c r="A1" s="90"/>
      <c r="B1" s="90"/>
      <c r="C1" s="90"/>
      <c r="D1" s="90"/>
      <c r="E1" s="90"/>
    </row>
    <row r="2" spans="1:5" ht="15" customHeight="1">
      <c r="A2" s="97" t="s">
        <v>96</v>
      </c>
      <c r="B2" s="97"/>
      <c r="C2" s="97"/>
      <c r="D2" s="97"/>
      <c r="E2" s="97"/>
    </row>
    <row r="3" spans="1:5" ht="15" customHeight="1">
      <c r="A3" s="96" t="s">
        <v>308</v>
      </c>
      <c r="B3" s="96"/>
      <c r="C3" s="96"/>
      <c r="D3" s="96"/>
      <c r="E3" s="96"/>
    </row>
    <row r="4" spans="1:5" ht="15" customHeight="1">
      <c r="A4" s="96" t="s">
        <v>575</v>
      </c>
      <c r="B4" s="96"/>
      <c r="C4" s="96"/>
      <c r="D4" s="96"/>
      <c r="E4" s="96"/>
    </row>
    <row r="5" spans="1:5" ht="15" customHeight="1">
      <c r="A5" s="95" t="s">
        <v>578</v>
      </c>
      <c r="B5" s="95"/>
      <c r="C5" s="95"/>
      <c r="D5" s="95"/>
      <c r="E5" s="95"/>
    </row>
    <row r="6" spans="1:5" ht="15" customHeight="1">
      <c r="A6" s="42"/>
      <c r="B6" s="42"/>
      <c r="C6" s="42"/>
      <c r="D6" s="42"/>
      <c r="E6" s="42"/>
    </row>
    <row r="7" spans="1:5" ht="15" customHeight="1">
      <c r="A7" s="11"/>
      <c r="B7" s="11"/>
      <c r="C7" s="11"/>
      <c r="D7" s="11"/>
      <c r="E7" s="12"/>
    </row>
    <row r="8" spans="1:5" ht="15">
      <c r="A8" s="48">
        <v>5</v>
      </c>
      <c r="B8" s="98" t="s">
        <v>62</v>
      </c>
      <c r="C8" s="98"/>
      <c r="D8" s="98"/>
      <c r="E8" s="13"/>
    </row>
    <row r="9" spans="1:5" ht="15" customHeight="1">
      <c r="A9" s="48">
        <v>51</v>
      </c>
      <c r="B9" s="98" t="s">
        <v>63</v>
      </c>
      <c r="C9" s="98"/>
      <c r="D9" s="98"/>
      <c r="E9" s="4">
        <v>793.85991</v>
      </c>
    </row>
    <row r="10" spans="1:5" ht="15" customHeight="1">
      <c r="A10" s="16">
        <v>510</v>
      </c>
      <c r="B10" s="99" t="s">
        <v>51</v>
      </c>
      <c r="C10" s="99"/>
      <c r="D10" s="99"/>
      <c r="E10" s="34">
        <v>736.7726600000001</v>
      </c>
    </row>
    <row r="11" spans="1:5" ht="15" customHeight="1">
      <c r="A11" s="16">
        <v>512</v>
      </c>
      <c r="B11" s="99" t="s">
        <v>0</v>
      </c>
      <c r="C11" s="99"/>
      <c r="D11" s="99"/>
      <c r="E11" s="37">
        <v>57.08725</v>
      </c>
    </row>
    <row r="12" spans="1:5" ht="15">
      <c r="A12" s="16">
        <v>4</v>
      </c>
      <c r="B12" s="98" t="s">
        <v>64</v>
      </c>
      <c r="C12" s="98"/>
      <c r="D12" s="98"/>
      <c r="E12" s="14"/>
    </row>
    <row r="13" spans="1:5" ht="15" customHeight="1">
      <c r="A13" s="16">
        <v>41</v>
      </c>
      <c r="B13" s="98" t="s">
        <v>315</v>
      </c>
      <c r="C13" s="98"/>
      <c r="D13" s="98"/>
      <c r="E13" s="15">
        <v>665.17968</v>
      </c>
    </row>
    <row r="14" spans="1:5" ht="15" customHeight="1">
      <c r="A14" s="16">
        <v>410</v>
      </c>
      <c r="B14" s="13" t="s">
        <v>52</v>
      </c>
      <c r="C14" s="13"/>
      <c r="D14" s="13"/>
      <c r="E14" s="34">
        <v>240.84826</v>
      </c>
    </row>
    <row r="15" spans="1:5" ht="15" customHeight="1">
      <c r="A15" s="16">
        <v>412</v>
      </c>
      <c r="B15" s="99" t="s">
        <v>53</v>
      </c>
      <c r="C15" s="99"/>
      <c r="D15" s="99"/>
      <c r="E15" s="34">
        <v>410.49319</v>
      </c>
    </row>
    <row r="16" spans="1:5" ht="15" customHeight="1">
      <c r="A16" s="16">
        <v>413</v>
      </c>
      <c r="B16" s="99" t="s">
        <v>54</v>
      </c>
      <c r="C16" s="99"/>
      <c r="D16" s="99"/>
      <c r="E16" s="37">
        <v>13.83823</v>
      </c>
    </row>
    <row r="17" spans="1:5" ht="15.75" customHeight="1" thickBot="1">
      <c r="A17" s="16"/>
      <c r="B17" s="98" t="s">
        <v>65</v>
      </c>
      <c r="C17" s="98"/>
      <c r="D17" s="98"/>
      <c r="E17" s="17">
        <v>128.6802300000001</v>
      </c>
    </row>
    <row r="18" spans="1:5" ht="15.75" thickTop="1">
      <c r="A18" s="16"/>
      <c r="B18" s="98" t="s">
        <v>49</v>
      </c>
      <c r="C18" s="98"/>
      <c r="D18" s="98"/>
      <c r="E18" s="14"/>
    </row>
    <row r="19" spans="1:5" ht="15" customHeight="1">
      <c r="A19" s="48">
        <v>52</v>
      </c>
      <c r="B19" s="98" t="s">
        <v>66</v>
      </c>
      <c r="C19" s="98"/>
      <c r="D19" s="98"/>
      <c r="E19" s="18">
        <v>11.574290000000001</v>
      </c>
    </row>
    <row r="20" spans="1:5" ht="15" customHeight="1">
      <c r="A20" s="16">
        <v>521</v>
      </c>
      <c r="B20" s="99" t="s">
        <v>55</v>
      </c>
      <c r="C20" s="99"/>
      <c r="D20" s="99"/>
      <c r="E20" s="37">
        <v>11.574290000000001</v>
      </c>
    </row>
    <row r="21" spans="1:5" ht="15" customHeight="1">
      <c r="A21" s="16"/>
      <c r="B21" s="12" t="s">
        <v>67</v>
      </c>
      <c r="C21" s="12"/>
      <c r="D21" s="12"/>
      <c r="E21" s="41">
        <v>140.2545200000001</v>
      </c>
    </row>
    <row r="22" spans="1:5" ht="15" customHeight="1">
      <c r="A22" s="16"/>
      <c r="B22" s="12"/>
      <c r="C22" s="12"/>
      <c r="D22" s="12"/>
      <c r="E22" s="41"/>
    </row>
    <row r="23" spans="1:5" ht="15.75" customHeight="1">
      <c r="A23" s="48">
        <v>42</v>
      </c>
      <c r="B23" s="98" t="s">
        <v>68</v>
      </c>
      <c r="C23" s="98"/>
      <c r="D23" s="98"/>
      <c r="E23" s="18">
        <v>2.2689</v>
      </c>
    </row>
    <row r="24" spans="1:5" ht="89.25">
      <c r="A24" s="16">
        <v>421</v>
      </c>
      <c r="B24" s="13" t="s">
        <v>56</v>
      </c>
      <c r="C24" s="13"/>
      <c r="D24" s="13"/>
      <c r="E24" s="34">
        <v>0.158</v>
      </c>
    </row>
    <row r="25" spans="1:5" ht="15" customHeight="1">
      <c r="A25" s="16">
        <v>425</v>
      </c>
      <c r="B25" s="99" t="s">
        <v>57</v>
      </c>
      <c r="C25" s="99"/>
      <c r="D25" s="99"/>
      <c r="E25" s="37">
        <v>2.1109</v>
      </c>
    </row>
    <row r="26" spans="1:5" ht="15" customHeight="1">
      <c r="A26" s="16"/>
      <c r="B26" s="98" t="s">
        <v>69</v>
      </c>
      <c r="C26" s="98"/>
      <c r="D26" s="98"/>
      <c r="E26" s="35">
        <v>137.98562000000013</v>
      </c>
    </row>
    <row r="27" spans="1:5" ht="15" customHeight="1">
      <c r="A27" s="16"/>
      <c r="B27" s="12"/>
      <c r="C27" s="12"/>
      <c r="D27" s="12"/>
      <c r="E27" s="34"/>
    </row>
    <row r="28" spans="1:5" ht="15" customHeight="1">
      <c r="A28" s="48">
        <v>44</v>
      </c>
      <c r="B28" s="98" t="s">
        <v>70</v>
      </c>
      <c r="C28" s="98"/>
      <c r="D28" s="98"/>
      <c r="E28" s="34">
        <v>42.160230000000006</v>
      </c>
    </row>
    <row r="29" spans="1:5" ht="15" customHeight="1" hidden="1">
      <c r="A29" s="16">
        <v>440</v>
      </c>
      <c r="B29" s="13" t="s">
        <v>58</v>
      </c>
      <c r="C29" s="13"/>
      <c r="D29" s="13"/>
      <c r="E29" s="37">
        <v>0</v>
      </c>
    </row>
    <row r="30" spans="1:5" ht="15" customHeight="1">
      <c r="A30" s="16"/>
      <c r="B30" s="98" t="s">
        <v>73</v>
      </c>
      <c r="C30" s="98"/>
      <c r="D30" s="98"/>
      <c r="E30" s="34">
        <v>95.8253900000001</v>
      </c>
    </row>
    <row r="31" spans="1:5" ht="15" customHeight="1" hidden="1">
      <c r="A31" s="48">
        <v>53</v>
      </c>
      <c r="B31" s="98" t="s">
        <v>71</v>
      </c>
      <c r="C31" s="98"/>
      <c r="D31" s="98"/>
      <c r="E31" s="34">
        <v>0</v>
      </c>
    </row>
    <row r="32" spans="1:5" ht="15" customHeight="1" hidden="1">
      <c r="A32" s="16">
        <v>530</v>
      </c>
      <c r="B32" s="99" t="s">
        <v>59</v>
      </c>
      <c r="C32" s="99"/>
      <c r="D32" s="99"/>
      <c r="E32" s="37">
        <v>0</v>
      </c>
    </row>
    <row r="33" spans="1:5" ht="15" customHeight="1" hidden="1">
      <c r="A33" s="48">
        <v>43</v>
      </c>
      <c r="B33" s="98" t="s">
        <v>72</v>
      </c>
      <c r="C33" s="98"/>
      <c r="D33" s="98"/>
      <c r="E33" s="34">
        <v>0</v>
      </c>
    </row>
    <row r="34" spans="1:5" ht="15" customHeight="1" hidden="1">
      <c r="A34" s="16">
        <v>430</v>
      </c>
      <c r="B34" s="13" t="s">
        <v>60</v>
      </c>
      <c r="C34" s="13"/>
      <c r="D34" s="13"/>
      <c r="E34" s="37">
        <v>0</v>
      </c>
    </row>
    <row r="35" spans="1:5" ht="15" customHeight="1" thickBot="1">
      <c r="A35" s="16"/>
      <c r="B35" s="98" t="s">
        <v>50</v>
      </c>
      <c r="C35" s="98"/>
      <c r="D35" s="98"/>
      <c r="E35" s="5">
        <v>95.8253900000001</v>
      </c>
    </row>
    <row r="36" ht="15.75" thickTop="1">
      <c r="E36" s="19"/>
    </row>
    <row r="37" ht="15">
      <c r="E37" s="49"/>
    </row>
  </sheetData>
  <sheetProtection/>
  <mergeCells count="25">
    <mergeCell ref="B19:D19"/>
    <mergeCell ref="B9:D9"/>
    <mergeCell ref="B18:D18"/>
    <mergeCell ref="B15:D15"/>
    <mergeCell ref="B17:D17"/>
    <mergeCell ref="B31:D31"/>
    <mergeCell ref="B35:D35"/>
    <mergeCell ref="B32:D32"/>
    <mergeCell ref="B33:D33"/>
    <mergeCell ref="B10:D10"/>
    <mergeCell ref="B26:D26"/>
    <mergeCell ref="B25:D25"/>
    <mergeCell ref="B12:D12"/>
    <mergeCell ref="B20:D20"/>
    <mergeCell ref="B16:D16"/>
    <mergeCell ref="A5:E5"/>
    <mergeCell ref="A4:E4"/>
    <mergeCell ref="A3:E3"/>
    <mergeCell ref="A2:E2"/>
    <mergeCell ref="B28:D28"/>
    <mergeCell ref="B30:D30"/>
    <mergeCell ref="B8:D8"/>
    <mergeCell ref="B13:D13"/>
    <mergeCell ref="B23:D23"/>
    <mergeCell ref="B11:D11"/>
  </mergeCells>
  <printOptions horizontalCentered="1"/>
  <pageMargins left="0.7086614173228347" right="0.7086614173228347" top="0.7480314960629921" bottom="0.7480314960629921" header="0.31496062992125984" footer="0.31496062992125984"/>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L20"/>
  <sheetViews>
    <sheetView zoomScalePageLayoutView="0" workbookViewId="0" topLeftCell="A1">
      <selection activeCell="J18" sqref="J18"/>
    </sheetView>
  </sheetViews>
  <sheetFormatPr defaultColWidth="11.421875" defaultRowHeight="12.75"/>
  <cols>
    <col min="1" max="1" width="32.8515625" style="39" customWidth="1"/>
    <col min="2" max="2" width="12.7109375" style="39" customWidth="1"/>
    <col min="3" max="3" width="2.7109375" style="39" customWidth="1"/>
    <col min="4" max="4" width="12.7109375" style="39" customWidth="1"/>
    <col min="5" max="5" width="2.7109375" style="39" customWidth="1"/>
    <col min="6" max="6" width="12.7109375" style="39" customWidth="1"/>
    <col min="7" max="7" width="2.7109375" style="39" customWidth="1"/>
    <col min="8" max="8" width="12.7109375" style="39" customWidth="1"/>
    <col min="9" max="9" width="2.7109375" style="39" customWidth="1"/>
    <col min="10" max="10" width="12.7109375" style="39" customWidth="1"/>
    <col min="11" max="16384" width="11.421875" style="39" customWidth="1"/>
  </cols>
  <sheetData>
    <row r="2" spans="1:10" s="23" customFormat="1" ht="12">
      <c r="A2" s="93" t="s">
        <v>74</v>
      </c>
      <c r="B2" s="93"/>
      <c r="C2" s="93"/>
      <c r="D2" s="93"/>
      <c r="E2" s="93"/>
      <c r="F2" s="93"/>
      <c r="G2" s="93"/>
      <c r="H2" s="93"/>
      <c r="I2" s="93"/>
      <c r="J2" s="93"/>
    </row>
    <row r="3" spans="1:10" s="23" customFormat="1" ht="12">
      <c r="A3" s="93" t="s">
        <v>90</v>
      </c>
      <c r="B3" s="93"/>
      <c r="C3" s="93"/>
      <c r="D3" s="93"/>
      <c r="E3" s="93"/>
      <c r="F3" s="93"/>
      <c r="G3" s="93"/>
      <c r="H3" s="93"/>
      <c r="I3" s="93"/>
      <c r="J3" s="93"/>
    </row>
    <row r="4" spans="1:10" s="23" customFormat="1" ht="12">
      <c r="A4" s="92" t="s">
        <v>16</v>
      </c>
      <c r="B4" s="92"/>
      <c r="C4" s="92"/>
      <c r="D4" s="92"/>
      <c r="E4" s="92"/>
      <c r="F4" s="92"/>
      <c r="G4" s="92"/>
      <c r="H4" s="92"/>
      <c r="I4" s="92"/>
      <c r="J4" s="92"/>
    </row>
    <row r="5" spans="1:10" s="23" customFormat="1" ht="12">
      <c r="A5" s="2"/>
      <c r="B5" s="2"/>
      <c r="C5" s="2"/>
      <c r="D5" s="2"/>
      <c r="E5" s="2"/>
      <c r="F5" s="2"/>
      <c r="G5" s="2"/>
      <c r="H5" s="2"/>
      <c r="I5" s="2"/>
      <c r="J5" s="2"/>
    </row>
    <row r="6" spans="2:9" s="23" customFormat="1" ht="11.25">
      <c r="B6" s="24"/>
      <c r="C6" s="25"/>
      <c r="D6" s="26"/>
      <c r="E6" s="25"/>
      <c r="F6" s="24"/>
      <c r="G6" s="25"/>
      <c r="I6" s="25"/>
    </row>
    <row r="7" spans="1:10" s="23" customFormat="1" ht="24.75" thickBot="1">
      <c r="A7" s="1"/>
      <c r="B7" s="27" t="s">
        <v>79</v>
      </c>
      <c r="C7" s="28"/>
      <c r="D7" s="29" t="s">
        <v>80</v>
      </c>
      <c r="E7" s="28"/>
      <c r="F7" s="27" t="s">
        <v>30</v>
      </c>
      <c r="G7" s="28"/>
      <c r="H7" s="27" t="s">
        <v>81</v>
      </c>
      <c r="I7" s="28"/>
      <c r="J7" s="27" t="s">
        <v>42</v>
      </c>
    </row>
    <row r="8" spans="1:10" s="23" customFormat="1" ht="12.75" thickTop="1">
      <c r="A8" s="30"/>
      <c r="B8" s="30"/>
      <c r="C8" s="31"/>
      <c r="D8" s="32"/>
      <c r="E8" s="31"/>
      <c r="F8" s="30"/>
      <c r="G8" s="31"/>
      <c r="H8" s="30"/>
      <c r="I8" s="31"/>
      <c r="J8" s="30"/>
    </row>
    <row r="9" spans="1:10" s="23" customFormat="1" ht="18" customHeight="1">
      <c r="A9" s="3" t="s">
        <v>91</v>
      </c>
      <c r="B9" s="4">
        <v>600000</v>
      </c>
      <c r="C9" s="31"/>
      <c r="D9" s="4">
        <v>25950.9</v>
      </c>
      <c r="E9" s="31"/>
      <c r="F9" s="4">
        <v>-43493.92</v>
      </c>
      <c r="G9" s="31"/>
      <c r="H9" s="4">
        <v>-30306.69</v>
      </c>
      <c r="I9" s="31"/>
      <c r="J9" s="4">
        <f>SUM(B9:H9)</f>
        <v>552150.29</v>
      </c>
    </row>
    <row r="10" spans="1:10" s="23" customFormat="1" ht="18" customHeight="1" hidden="1">
      <c r="A10" s="33" t="s">
        <v>82</v>
      </c>
      <c r="B10" s="34">
        <v>0</v>
      </c>
      <c r="C10" s="31"/>
      <c r="D10" s="34">
        <v>0</v>
      </c>
      <c r="E10" s="31"/>
      <c r="F10" s="34">
        <v>0</v>
      </c>
      <c r="G10" s="31"/>
      <c r="H10" s="35">
        <v>0</v>
      </c>
      <c r="I10" s="31"/>
      <c r="J10" s="7">
        <f aca="true" t="shared" si="0" ref="J10:J16">SUM(B10:H10)</f>
        <v>0</v>
      </c>
    </row>
    <row r="11" spans="1:10" s="23" customFormat="1" ht="18" customHeight="1" hidden="1">
      <c r="A11" s="1" t="s">
        <v>83</v>
      </c>
      <c r="B11" s="35">
        <v>0</v>
      </c>
      <c r="C11" s="31"/>
      <c r="D11" s="35">
        <v>0</v>
      </c>
      <c r="E11" s="31"/>
      <c r="F11" s="35">
        <v>0</v>
      </c>
      <c r="G11" s="31"/>
      <c r="H11" s="35">
        <v>0</v>
      </c>
      <c r="I11" s="31"/>
      <c r="J11" s="7">
        <f t="shared" si="0"/>
        <v>0</v>
      </c>
    </row>
    <row r="12" spans="1:10" s="23" customFormat="1" ht="18" customHeight="1" hidden="1">
      <c r="A12" s="1" t="s">
        <v>84</v>
      </c>
      <c r="B12" s="35">
        <v>0</v>
      </c>
      <c r="C12" s="31"/>
      <c r="D12" s="35">
        <v>0</v>
      </c>
      <c r="E12" s="31"/>
      <c r="F12" s="35">
        <v>0</v>
      </c>
      <c r="G12" s="31"/>
      <c r="H12" s="35">
        <v>0</v>
      </c>
      <c r="I12" s="31"/>
      <c r="J12" s="7">
        <f t="shared" si="0"/>
        <v>0</v>
      </c>
    </row>
    <row r="13" spans="1:10" s="23" customFormat="1" ht="18" customHeight="1" hidden="1">
      <c r="A13" s="1" t="s">
        <v>85</v>
      </c>
      <c r="B13" s="35">
        <v>0</v>
      </c>
      <c r="C13" s="31"/>
      <c r="D13" s="35">
        <v>0</v>
      </c>
      <c r="E13" s="31"/>
      <c r="F13" s="35">
        <v>0</v>
      </c>
      <c r="G13" s="31"/>
      <c r="H13" s="35">
        <v>0</v>
      </c>
      <c r="I13" s="31"/>
      <c r="J13" s="7">
        <f t="shared" si="0"/>
        <v>0</v>
      </c>
    </row>
    <row r="14" spans="1:10" s="23" customFormat="1" ht="18" customHeight="1">
      <c r="A14" s="33" t="s">
        <v>86</v>
      </c>
      <c r="B14" s="35">
        <v>0</v>
      </c>
      <c r="C14" s="31"/>
      <c r="D14" s="35">
        <v>0</v>
      </c>
      <c r="E14" s="31"/>
      <c r="F14" s="35">
        <v>0</v>
      </c>
      <c r="G14" s="31"/>
      <c r="H14" s="6">
        <v>-102494.76</v>
      </c>
      <c r="I14" s="31"/>
      <c r="J14" s="7">
        <f t="shared" si="0"/>
        <v>-102494.76</v>
      </c>
    </row>
    <row r="15" spans="1:10" s="23" customFormat="1" ht="18" customHeight="1" hidden="1">
      <c r="A15" s="1" t="s">
        <v>87</v>
      </c>
      <c r="B15" s="35">
        <v>0</v>
      </c>
      <c r="C15" s="31"/>
      <c r="D15" s="35">
        <v>0</v>
      </c>
      <c r="E15" s="31"/>
      <c r="F15" s="35">
        <v>0</v>
      </c>
      <c r="G15" s="31"/>
      <c r="H15" s="35">
        <v>0</v>
      </c>
      <c r="I15" s="31"/>
      <c r="J15" s="7">
        <f t="shared" si="0"/>
        <v>0</v>
      </c>
    </row>
    <row r="16" spans="1:10" s="23" customFormat="1" ht="18" customHeight="1" hidden="1">
      <c r="A16" s="1" t="s">
        <v>88</v>
      </c>
      <c r="B16" s="35">
        <v>0</v>
      </c>
      <c r="C16" s="31"/>
      <c r="D16" s="35">
        <v>0</v>
      </c>
      <c r="E16" s="31"/>
      <c r="F16" s="35">
        <v>0</v>
      </c>
      <c r="G16" s="31"/>
      <c r="H16" s="35">
        <v>0</v>
      </c>
      <c r="I16" s="31"/>
      <c r="J16" s="7">
        <f t="shared" si="0"/>
        <v>0</v>
      </c>
    </row>
    <row r="17" spans="1:10" s="23" customFormat="1" ht="18" customHeight="1">
      <c r="A17" s="33" t="s">
        <v>89</v>
      </c>
      <c r="B17" s="36">
        <v>0</v>
      </c>
      <c r="C17" s="31"/>
      <c r="D17" s="36">
        <v>0</v>
      </c>
      <c r="E17" s="31"/>
      <c r="F17" s="37">
        <v>-5552.11</v>
      </c>
      <c r="G17" s="31"/>
      <c r="H17" s="36">
        <v>0</v>
      </c>
      <c r="I17" s="31"/>
      <c r="J17" s="40">
        <f>+F17</f>
        <v>-5552.11</v>
      </c>
    </row>
    <row r="18" spans="1:10" s="23" customFormat="1" ht="18" customHeight="1" thickBot="1">
      <c r="A18" s="3" t="s">
        <v>92</v>
      </c>
      <c r="B18" s="5">
        <f>SUM(B9:B17)</f>
        <v>600000</v>
      </c>
      <c r="C18" s="31"/>
      <c r="D18" s="5">
        <f>SUM(D9:D17)</f>
        <v>25950.9</v>
      </c>
      <c r="E18" s="31"/>
      <c r="F18" s="5">
        <f>SUM(F9:F17)</f>
        <v>-49046.03</v>
      </c>
      <c r="G18" s="31"/>
      <c r="H18" s="5">
        <f>SUM(H9:H17)</f>
        <v>-132801.44999999998</v>
      </c>
      <c r="I18" s="31"/>
      <c r="J18" s="5">
        <f>SUM(J9:J17)</f>
        <v>444103.42000000004</v>
      </c>
    </row>
    <row r="19" spans="1:12" s="23" customFormat="1" ht="12.75" thickTop="1">
      <c r="A19" s="1"/>
      <c r="B19" s="1"/>
      <c r="C19" s="31"/>
      <c r="D19" s="1"/>
      <c r="E19" s="31"/>
      <c r="F19" s="1"/>
      <c r="G19" s="31"/>
      <c r="H19" s="1"/>
      <c r="I19" s="31"/>
      <c r="J19" s="1"/>
      <c r="L19" s="38"/>
    </row>
    <row r="20" spans="1:10" ht="12.75">
      <c r="A20" s="1"/>
      <c r="B20" s="1"/>
      <c r="C20" s="1"/>
      <c r="D20" s="1"/>
      <c r="E20" s="1"/>
      <c r="F20" s="1"/>
      <c r="G20" s="1"/>
      <c r="H20" s="1"/>
      <c r="I20" s="1"/>
      <c r="J20" s="1"/>
    </row>
    <row r="24" ht="12.75"/>
    <row r="25" ht="12.75"/>
  </sheetData>
  <sheetProtection/>
  <mergeCells count="3">
    <mergeCell ref="A2:J2"/>
    <mergeCell ref="A3:J3"/>
    <mergeCell ref="A4:J4"/>
  </mergeCells>
  <printOptions horizontalCentered="1"/>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3:B15"/>
  <sheetViews>
    <sheetView zoomScalePageLayoutView="0" workbookViewId="0" topLeftCell="A1">
      <selection activeCell="A16" sqref="A16"/>
    </sheetView>
  </sheetViews>
  <sheetFormatPr defaultColWidth="11.421875" defaultRowHeight="12.75"/>
  <cols>
    <col min="1" max="1" width="2.00390625" style="0" bestFit="1" customWidth="1"/>
    <col min="2" max="2" width="103.7109375" style="0" customWidth="1"/>
    <col min="3" max="3" width="3.140625" style="0" customWidth="1"/>
    <col min="4" max="4" width="5.28125" style="0" customWidth="1"/>
  </cols>
  <sheetData>
    <row r="3" ht="25.5" customHeight="1">
      <c r="B3" s="21" t="s">
        <v>93</v>
      </c>
    </row>
    <row r="5" spans="1:2" ht="39.75" customHeight="1">
      <c r="A5" s="22">
        <v>1</v>
      </c>
      <c r="B5" s="20" t="s">
        <v>75</v>
      </c>
    </row>
    <row r="7" spans="1:2" ht="38.25">
      <c r="A7" s="22">
        <v>2</v>
      </c>
      <c r="B7" s="20" t="s">
        <v>76</v>
      </c>
    </row>
    <row r="9" spans="1:2" ht="38.25">
      <c r="A9" s="22">
        <v>3</v>
      </c>
      <c r="B9" s="20" t="s">
        <v>77</v>
      </c>
    </row>
    <row r="11" spans="1:2" ht="25.5">
      <c r="A11" s="22">
        <v>4</v>
      </c>
      <c r="B11" s="20" t="s">
        <v>78</v>
      </c>
    </row>
    <row r="13" spans="1:2" ht="25.5">
      <c r="A13" s="22">
        <v>5</v>
      </c>
      <c r="B13" s="20" t="s">
        <v>94</v>
      </c>
    </row>
    <row r="15" spans="1:2" ht="25.5">
      <c r="A15" s="22">
        <v>6</v>
      </c>
      <c r="B15" s="20" t="s">
        <v>95</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M630"/>
  <sheetViews>
    <sheetView view="pageBreakPreview" zoomScaleSheetLayoutView="100" zoomScalePageLayoutView="0" workbookViewId="0" topLeftCell="A391">
      <selection activeCell="F304" sqref="F304:F399"/>
    </sheetView>
  </sheetViews>
  <sheetFormatPr defaultColWidth="11.421875" defaultRowHeight="12.75"/>
  <cols>
    <col min="1" max="1" width="11.57421875" style="64" bestFit="1" customWidth="1"/>
    <col min="2" max="2" width="54.57421875" style="64" customWidth="1"/>
    <col min="3" max="3" width="15.7109375" style="65" bestFit="1" customWidth="1"/>
    <col min="4" max="5" width="13.00390625" style="65" bestFit="1" customWidth="1"/>
    <col min="6" max="6" width="14.7109375" style="65" bestFit="1" customWidth="1"/>
    <col min="7" max="7" width="12.57421875" style="65" customWidth="1"/>
    <col min="8" max="8" width="3.28125" style="64" customWidth="1"/>
    <col min="9" max="9" width="12.8515625" style="64" hidden="1" customWidth="1"/>
    <col min="10" max="11" width="11.421875" style="64" customWidth="1"/>
    <col min="12" max="12" width="11.421875" style="65" customWidth="1"/>
    <col min="13" max="16384" width="11.421875" style="64" customWidth="1"/>
  </cols>
  <sheetData>
    <row r="2" ht="12.75">
      <c r="A2" s="63" t="s">
        <v>96</v>
      </c>
    </row>
    <row r="3" ht="12.75">
      <c r="A3" s="63" t="s">
        <v>97</v>
      </c>
    </row>
    <row r="4" ht="12.75">
      <c r="A4" s="63" t="s">
        <v>577</v>
      </c>
    </row>
    <row r="5" spans="1:10" ht="12.75">
      <c r="A5" s="66" t="s">
        <v>309</v>
      </c>
      <c r="I5" s="101"/>
      <c r="J5" s="101"/>
    </row>
    <row r="7" spans="1:7" ht="12">
      <c r="A7" s="67"/>
      <c r="B7" s="67"/>
      <c r="C7" s="68"/>
      <c r="D7" s="100" t="s">
        <v>98</v>
      </c>
      <c r="E7" s="100"/>
      <c r="F7" s="100" t="s">
        <v>99</v>
      </c>
      <c r="G7" s="100"/>
    </row>
    <row r="8" spans="1:7" ht="12">
      <c r="A8" s="69" t="s">
        <v>303</v>
      </c>
      <c r="B8" s="70" t="s">
        <v>304</v>
      </c>
      <c r="C8" s="71" t="s">
        <v>100</v>
      </c>
      <c r="D8" s="72" t="s">
        <v>101</v>
      </c>
      <c r="E8" s="72" t="s">
        <v>102</v>
      </c>
      <c r="F8" s="72" t="s">
        <v>103</v>
      </c>
      <c r="G8" s="71" t="s">
        <v>305</v>
      </c>
    </row>
    <row r="9" spans="1:7" ht="12">
      <c r="A9" s="73">
        <v>1</v>
      </c>
      <c r="B9" s="74" t="s">
        <v>380</v>
      </c>
      <c r="C9" s="75">
        <v>665549.67</v>
      </c>
      <c r="D9" s="75"/>
      <c r="E9" s="75">
        <v>673582.26</v>
      </c>
      <c r="F9" s="75"/>
      <c r="G9" s="76">
        <v>0</v>
      </c>
    </row>
    <row r="10" spans="1:9" ht="12">
      <c r="A10" s="77">
        <v>11</v>
      </c>
      <c r="B10" s="78" t="s">
        <v>104</v>
      </c>
      <c r="C10" s="76">
        <v>604897.2</v>
      </c>
      <c r="D10" s="76">
        <v>664879.64</v>
      </c>
      <c r="E10" s="76">
        <v>655751.56</v>
      </c>
      <c r="F10" s="76">
        <v>614025.28</v>
      </c>
      <c r="G10" s="76">
        <v>0</v>
      </c>
      <c r="I10" s="79">
        <f>+F10</f>
        <v>614025.28</v>
      </c>
    </row>
    <row r="11" spans="1:9" ht="12">
      <c r="A11" s="77">
        <v>110</v>
      </c>
      <c r="B11" s="78" t="s">
        <v>105</v>
      </c>
      <c r="C11" s="76">
        <v>200</v>
      </c>
      <c r="D11" s="76">
        <v>0</v>
      </c>
      <c r="E11" s="76">
        <v>0</v>
      </c>
      <c r="F11" s="76">
        <v>200</v>
      </c>
      <c r="G11" s="76">
        <v>0</v>
      </c>
      <c r="I11" s="79">
        <f aca="true" t="shared" si="0" ref="I11:I74">+F11</f>
        <v>200</v>
      </c>
    </row>
    <row r="12" spans="1:9" ht="12">
      <c r="A12" s="77">
        <v>1101</v>
      </c>
      <c r="B12" s="78" t="s">
        <v>106</v>
      </c>
      <c r="C12" s="76">
        <v>200</v>
      </c>
      <c r="D12" s="76">
        <v>0</v>
      </c>
      <c r="E12" s="76">
        <v>0</v>
      </c>
      <c r="F12" s="76">
        <v>200</v>
      </c>
      <c r="G12" s="76">
        <v>0</v>
      </c>
      <c r="I12" s="79">
        <f t="shared" si="0"/>
        <v>200</v>
      </c>
    </row>
    <row r="13" spans="1:9" ht="12">
      <c r="A13" s="77">
        <v>1101010</v>
      </c>
      <c r="B13" s="78" t="s">
        <v>107</v>
      </c>
      <c r="C13" s="76">
        <v>200</v>
      </c>
      <c r="D13" s="76">
        <v>0</v>
      </c>
      <c r="E13" s="76">
        <v>0</v>
      </c>
      <c r="F13" s="76">
        <v>200</v>
      </c>
      <c r="G13" s="76">
        <v>0</v>
      </c>
      <c r="I13" s="79">
        <f t="shared" si="0"/>
        <v>200</v>
      </c>
    </row>
    <row r="14" spans="1:9" ht="12">
      <c r="A14" s="77">
        <v>111</v>
      </c>
      <c r="B14" s="78" t="s">
        <v>387</v>
      </c>
      <c r="C14" s="76">
        <v>352880.78</v>
      </c>
      <c r="D14" s="76">
        <v>439119</v>
      </c>
      <c r="E14" s="76">
        <v>311040.09</v>
      </c>
      <c r="F14" s="76">
        <v>480959.69</v>
      </c>
      <c r="G14" s="76">
        <v>0</v>
      </c>
      <c r="I14" s="79">
        <f t="shared" si="0"/>
        <v>480959.69</v>
      </c>
    </row>
    <row r="15" spans="1:9" ht="12">
      <c r="A15" s="77">
        <v>1110</v>
      </c>
      <c r="B15" s="78" t="s">
        <v>388</v>
      </c>
      <c r="C15" s="76">
        <v>352880.78</v>
      </c>
      <c r="D15" s="76">
        <v>439119</v>
      </c>
      <c r="E15" s="76">
        <v>311040.09</v>
      </c>
      <c r="F15" s="76">
        <v>480959.69</v>
      </c>
      <c r="G15" s="76">
        <v>0</v>
      </c>
      <c r="I15" s="79">
        <f t="shared" si="0"/>
        <v>480959.69</v>
      </c>
    </row>
    <row r="16" spans="1:9" ht="12">
      <c r="A16" s="77">
        <v>1110000</v>
      </c>
      <c r="B16" s="78" t="s">
        <v>108</v>
      </c>
      <c r="C16" s="76">
        <v>5674.76</v>
      </c>
      <c r="D16" s="76">
        <v>68602.96</v>
      </c>
      <c r="E16" s="76">
        <v>68655.76</v>
      </c>
      <c r="F16" s="76">
        <v>5621.96</v>
      </c>
      <c r="G16" s="76">
        <v>0</v>
      </c>
      <c r="I16" s="79">
        <f t="shared" si="0"/>
        <v>5621.96</v>
      </c>
    </row>
    <row r="17" spans="1:9" ht="12">
      <c r="A17" s="77">
        <v>1110000001</v>
      </c>
      <c r="B17" s="78" t="s">
        <v>518</v>
      </c>
      <c r="C17" s="76">
        <v>2463.61</v>
      </c>
      <c r="D17" s="76">
        <v>0</v>
      </c>
      <c r="E17" s="76">
        <v>0</v>
      </c>
      <c r="F17" s="76">
        <v>2463.61</v>
      </c>
      <c r="G17" s="76">
        <v>0</v>
      </c>
      <c r="I17" s="79">
        <f t="shared" si="0"/>
        <v>2463.61</v>
      </c>
    </row>
    <row r="18" spans="1:9" ht="12">
      <c r="A18" s="77">
        <v>1110000002</v>
      </c>
      <c r="B18" s="78" t="s">
        <v>519</v>
      </c>
      <c r="C18" s="76">
        <v>0</v>
      </c>
      <c r="D18" s="76">
        <v>0</v>
      </c>
      <c r="E18" s="76">
        <v>0</v>
      </c>
      <c r="F18" s="76">
        <v>0</v>
      </c>
      <c r="G18" s="76">
        <v>0</v>
      </c>
      <c r="I18" s="79">
        <f t="shared" si="0"/>
        <v>0</v>
      </c>
    </row>
    <row r="19" spans="1:9" ht="12">
      <c r="A19" s="77">
        <v>1110000003</v>
      </c>
      <c r="B19" s="78" t="s">
        <v>109</v>
      </c>
      <c r="C19" s="76">
        <v>0</v>
      </c>
      <c r="D19" s="76">
        <v>0</v>
      </c>
      <c r="E19" s="76">
        <v>0</v>
      </c>
      <c r="F19" s="76">
        <v>0</v>
      </c>
      <c r="G19" s="76">
        <v>0</v>
      </c>
      <c r="I19" s="79">
        <f t="shared" si="0"/>
        <v>0</v>
      </c>
    </row>
    <row r="20" spans="1:9" ht="12">
      <c r="A20" s="77">
        <v>1110000004</v>
      </c>
      <c r="B20" s="78" t="s">
        <v>110</v>
      </c>
      <c r="C20" s="76">
        <v>0</v>
      </c>
      <c r="D20" s="76">
        <v>0</v>
      </c>
      <c r="E20" s="76">
        <v>0</v>
      </c>
      <c r="F20" s="76">
        <v>0</v>
      </c>
      <c r="G20" s="76">
        <v>0</v>
      </c>
      <c r="I20" s="79">
        <f t="shared" si="0"/>
        <v>0</v>
      </c>
    </row>
    <row r="21" spans="1:9" ht="12">
      <c r="A21" s="77">
        <v>1110000005</v>
      </c>
      <c r="B21" s="78" t="s">
        <v>322</v>
      </c>
      <c r="C21" s="76">
        <v>1368.03</v>
      </c>
      <c r="D21" s="76">
        <v>13193.45</v>
      </c>
      <c r="E21" s="76">
        <v>13315.22</v>
      </c>
      <c r="F21" s="76">
        <v>1246.26</v>
      </c>
      <c r="G21" s="76">
        <v>0</v>
      </c>
      <c r="I21" s="79">
        <f t="shared" si="0"/>
        <v>1246.26</v>
      </c>
    </row>
    <row r="22" spans="1:9" ht="12">
      <c r="A22" s="77">
        <v>1110000006</v>
      </c>
      <c r="B22" s="78" t="s">
        <v>377</v>
      </c>
      <c r="C22" s="76">
        <v>1843.12</v>
      </c>
      <c r="D22" s="76">
        <v>55409.51</v>
      </c>
      <c r="E22" s="76">
        <v>55340.54</v>
      </c>
      <c r="F22" s="76">
        <v>1912.09</v>
      </c>
      <c r="G22" s="76">
        <v>0</v>
      </c>
      <c r="I22" s="79">
        <f t="shared" si="0"/>
        <v>1912.09</v>
      </c>
    </row>
    <row r="23" spans="1:9" ht="12">
      <c r="A23" s="77">
        <v>1110010</v>
      </c>
      <c r="B23" s="78" t="s">
        <v>323</v>
      </c>
      <c r="C23" s="76">
        <v>347206.02</v>
      </c>
      <c r="D23" s="76">
        <v>370516.04</v>
      </c>
      <c r="E23" s="76">
        <v>242384.33</v>
      </c>
      <c r="F23" s="76">
        <v>475337.73</v>
      </c>
      <c r="G23" s="76">
        <v>0</v>
      </c>
      <c r="I23" s="79">
        <f t="shared" si="0"/>
        <v>475337.73</v>
      </c>
    </row>
    <row r="24" spans="1:9" ht="12">
      <c r="A24" s="77">
        <v>1110010001</v>
      </c>
      <c r="B24" s="78" t="s">
        <v>324</v>
      </c>
      <c r="C24" s="76">
        <v>347206.02</v>
      </c>
      <c r="D24" s="76">
        <v>370516.04</v>
      </c>
      <c r="E24" s="76">
        <v>242384.33</v>
      </c>
      <c r="F24" s="76">
        <v>475337.73</v>
      </c>
      <c r="G24" s="76">
        <v>0</v>
      </c>
      <c r="I24" s="79">
        <f t="shared" si="0"/>
        <v>475337.73</v>
      </c>
    </row>
    <row r="25" spans="1:9" ht="12">
      <c r="A25" s="77">
        <v>1110020</v>
      </c>
      <c r="B25" s="78" t="s">
        <v>306</v>
      </c>
      <c r="C25" s="76">
        <v>0</v>
      </c>
      <c r="D25" s="76">
        <v>0</v>
      </c>
      <c r="E25" s="76">
        <v>0</v>
      </c>
      <c r="F25" s="76">
        <v>0</v>
      </c>
      <c r="G25" s="76">
        <v>0</v>
      </c>
      <c r="I25" s="79">
        <f t="shared" si="0"/>
        <v>0</v>
      </c>
    </row>
    <row r="26" spans="1:9" ht="12">
      <c r="A26" s="77">
        <v>112</v>
      </c>
      <c r="B26" s="78" t="s">
        <v>325</v>
      </c>
      <c r="C26" s="76">
        <v>8200</v>
      </c>
      <c r="D26" s="76">
        <v>0</v>
      </c>
      <c r="E26" s="76">
        <v>0</v>
      </c>
      <c r="F26" s="76">
        <v>8200</v>
      </c>
      <c r="G26" s="76">
        <v>0</v>
      </c>
      <c r="I26" s="79">
        <f t="shared" si="0"/>
        <v>8200</v>
      </c>
    </row>
    <row r="27" spans="1:9" ht="12">
      <c r="A27" s="77">
        <v>1122</v>
      </c>
      <c r="B27" s="78" t="s">
        <v>389</v>
      </c>
      <c r="C27" s="76">
        <v>8200</v>
      </c>
      <c r="D27" s="76">
        <v>0</v>
      </c>
      <c r="E27" s="76">
        <v>0</v>
      </c>
      <c r="F27" s="76">
        <v>8200</v>
      </c>
      <c r="G27" s="76">
        <v>0</v>
      </c>
      <c r="I27" s="79">
        <f t="shared" si="0"/>
        <v>8200</v>
      </c>
    </row>
    <row r="28" spans="1:11" ht="12">
      <c r="A28" s="77">
        <v>1122000</v>
      </c>
      <c r="B28" s="78" t="s">
        <v>390</v>
      </c>
      <c r="C28" s="76">
        <v>8200</v>
      </c>
      <c r="D28" s="76">
        <v>0</v>
      </c>
      <c r="E28" s="76">
        <v>0</v>
      </c>
      <c r="F28" s="76">
        <v>8200</v>
      </c>
      <c r="G28" s="76">
        <v>0</v>
      </c>
      <c r="I28" s="79">
        <f t="shared" si="0"/>
        <v>8200</v>
      </c>
      <c r="K28" s="79"/>
    </row>
    <row r="29" spans="1:9" ht="12">
      <c r="A29" s="77">
        <v>1122000001</v>
      </c>
      <c r="B29" s="78" t="s">
        <v>391</v>
      </c>
      <c r="C29" s="76">
        <v>1000</v>
      </c>
      <c r="D29" s="76">
        <v>0</v>
      </c>
      <c r="E29" s="76">
        <v>0</v>
      </c>
      <c r="F29" s="76">
        <v>1000</v>
      </c>
      <c r="G29" s="76">
        <v>0</v>
      </c>
      <c r="I29" s="79">
        <f t="shared" si="0"/>
        <v>1000</v>
      </c>
    </row>
    <row r="30" spans="1:9" ht="12">
      <c r="A30" s="77">
        <v>1122000002</v>
      </c>
      <c r="B30" s="78" t="s">
        <v>520</v>
      </c>
      <c r="C30" s="76">
        <v>1000</v>
      </c>
      <c r="D30" s="76">
        <v>0</v>
      </c>
      <c r="E30" s="76">
        <v>0</v>
      </c>
      <c r="F30" s="76">
        <v>1000</v>
      </c>
      <c r="G30" s="76">
        <v>0</v>
      </c>
      <c r="I30" s="79">
        <f t="shared" si="0"/>
        <v>1000</v>
      </c>
    </row>
    <row r="31" spans="1:9" ht="12">
      <c r="A31" s="77">
        <v>1122000003</v>
      </c>
      <c r="B31" s="78" t="s">
        <v>267</v>
      </c>
      <c r="C31" s="76">
        <v>1000</v>
      </c>
      <c r="D31" s="76">
        <v>0</v>
      </c>
      <c r="E31" s="76">
        <v>0</v>
      </c>
      <c r="F31" s="76">
        <v>1000</v>
      </c>
      <c r="G31" s="76">
        <v>0</v>
      </c>
      <c r="I31" s="79">
        <f t="shared" si="0"/>
        <v>1000</v>
      </c>
    </row>
    <row r="32" spans="1:9" ht="12">
      <c r="A32" s="77">
        <v>1122000005</v>
      </c>
      <c r="B32" s="78" t="s">
        <v>326</v>
      </c>
      <c r="C32" s="76">
        <v>1000</v>
      </c>
      <c r="D32" s="76">
        <v>0</v>
      </c>
      <c r="E32" s="76">
        <v>0</v>
      </c>
      <c r="F32" s="76">
        <v>1000</v>
      </c>
      <c r="G32" s="76">
        <v>0</v>
      </c>
      <c r="I32" s="79">
        <f t="shared" si="0"/>
        <v>1000</v>
      </c>
    </row>
    <row r="33" spans="1:9" ht="12">
      <c r="A33" s="77">
        <v>1122000006</v>
      </c>
      <c r="B33" s="78" t="s">
        <v>521</v>
      </c>
      <c r="C33" s="76">
        <v>1000</v>
      </c>
      <c r="D33" s="76">
        <v>0</v>
      </c>
      <c r="E33" s="76">
        <v>0</v>
      </c>
      <c r="F33" s="76">
        <v>1000</v>
      </c>
      <c r="G33" s="76">
        <v>0</v>
      </c>
      <c r="I33" s="79">
        <f t="shared" si="0"/>
        <v>1000</v>
      </c>
    </row>
    <row r="34" spans="1:9" ht="12">
      <c r="A34" s="77">
        <v>1122000007</v>
      </c>
      <c r="B34" s="78" t="s">
        <v>340</v>
      </c>
      <c r="C34" s="76">
        <v>0</v>
      </c>
      <c r="D34" s="76">
        <v>0</v>
      </c>
      <c r="E34" s="76">
        <v>0</v>
      </c>
      <c r="F34" s="76">
        <v>0</v>
      </c>
      <c r="G34" s="76">
        <v>0</v>
      </c>
      <c r="I34" s="79">
        <f t="shared" si="0"/>
        <v>0</v>
      </c>
    </row>
    <row r="35" spans="1:9" ht="12">
      <c r="A35" s="77">
        <v>1122000008</v>
      </c>
      <c r="B35" s="78" t="s">
        <v>375</v>
      </c>
      <c r="C35" s="76">
        <v>1000</v>
      </c>
      <c r="D35" s="76">
        <v>0</v>
      </c>
      <c r="E35" s="76">
        <v>0</v>
      </c>
      <c r="F35" s="76">
        <v>1000</v>
      </c>
      <c r="G35" s="76">
        <v>0</v>
      </c>
      <c r="I35" s="79">
        <f t="shared" si="0"/>
        <v>1000</v>
      </c>
    </row>
    <row r="36" spans="1:9" ht="12">
      <c r="A36" s="77">
        <v>1122000009</v>
      </c>
      <c r="B36" s="78" t="s">
        <v>378</v>
      </c>
      <c r="C36" s="76">
        <v>200</v>
      </c>
      <c r="D36" s="76">
        <v>0</v>
      </c>
      <c r="E36" s="76">
        <v>0</v>
      </c>
      <c r="F36" s="76">
        <v>200</v>
      </c>
      <c r="G36" s="76">
        <v>0</v>
      </c>
      <c r="I36" s="79">
        <f t="shared" si="0"/>
        <v>200</v>
      </c>
    </row>
    <row r="37" spans="1:9" ht="12">
      <c r="A37" s="77">
        <v>1122000010</v>
      </c>
      <c r="B37" s="78" t="s">
        <v>522</v>
      </c>
      <c r="C37" s="76">
        <v>1000</v>
      </c>
      <c r="D37" s="76">
        <v>0</v>
      </c>
      <c r="E37" s="76">
        <v>0</v>
      </c>
      <c r="F37" s="76">
        <v>1000</v>
      </c>
      <c r="G37" s="76">
        <v>0</v>
      </c>
      <c r="I37" s="79">
        <f t="shared" si="0"/>
        <v>1000</v>
      </c>
    </row>
    <row r="38" spans="1:9" ht="12">
      <c r="A38" s="77">
        <v>1122000011</v>
      </c>
      <c r="B38" s="78" t="s">
        <v>573</v>
      </c>
      <c r="C38" s="76">
        <v>1000</v>
      </c>
      <c r="D38" s="76">
        <v>0</v>
      </c>
      <c r="E38" s="76">
        <v>0</v>
      </c>
      <c r="F38" s="76">
        <v>1000</v>
      </c>
      <c r="G38" s="76">
        <v>0</v>
      </c>
      <c r="I38" s="79">
        <f t="shared" si="0"/>
        <v>1000</v>
      </c>
    </row>
    <row r="39" spans="1:9" ht="12">
      <c r="A39" s="77">
        <v>113</v>
      </c>
      <c r="B39" s="78" t="s">
        <v>111</v>
      </c>
      <c r="C39" s="76">
        <v>209632.61</v>
      </c>
      <c r="D39" s="76">
        <v>82803.94</v>
      </c>
      <c r="E39" s="76">
        <v>203058.5</v>
      </c>
      <c r="F39" s="76">
        <v>89378.05</v>
      </c>
      <c r="G39" s="76">
        <v>0</v>
      </c>
      <c r="I39" s="79">
        <f t="shared" si="0"/>
        <v>89378.05</v>
      </c>
    </row>
    <row r="40" spans="1:9" ht="12">
      <c r="A40" s="77">
        <v>1130</v>
      </c>
      <c r="B40" s="78" t="s">
        <v>392</v>
      </c>
      <c r="C40" s="76">
        <v>257596.13</v>
      </c>
      <c r="D40" s="76">
        <v>63897.06</v>
      </c>
      <c r="E40" s="76">
        <v>184151.62</v>
      </c>
      <c r="F40" s="76">
        <v>137341.57</v>
      </c>
      <c r="G40" s="76">
        <v>0</v>
      </c>
      <c r="I40" s="79">
        <f t="shared" si="0"/>
        <v>137341.57</v>
      </c>
    </row>
    <row r="41" spans="1:9" ht="12">
      <c r="A41" s="77">
        <v>1130060</v>
      </c>
      <c r="B41" s="78" t="s">
        <v>393</v>
      </c>
      <c r="C41" s="76">
        <v>0</v>
      </c>
      <c r="D41" s="76">
        <v>0</v>
      </c>
      <c r="E41" s="76">
        <v>0</v>
      </c>
      <c r="F41" s="76">
        <v>0</v>
      </c>
      <c r="G41" s="76">
        <v>0</v>
      </c>
      <c r="I41" s="79">
        <f t="shared" si="0"/>
        <v>0</v>
      </c>
    </row>
    <row r="42" spans="1:11" ht="12">
      <c r="A42" s="77">
        <v>1130080</v>
      </c>
      <c r="B42" s="78" t="s">
        <v>394</v>
      </c>
      <c r="C42" s="76">
        <v>0</v>
      </c>
      <c r="D42" s="76">
        <v>0</v>
      </c>
      <c r="E42" s="76">
        <v>0</v>
      </c>
      <c r="F42" s="76">
        <v>0</v>
      </c>
      <c r="G42" s="76">
        <v>0</v>
      </c>
      <c r="I42" s="79">
        <f t="shared" si="0"/>
        <v>0</v>
      </c>
      <c r="K42" s="65"/>
    </row>
    <row r="43" spans="1:9" ht="12">
      <c r="A43" s="77">
        <v>1130120</v>
      </c>
      <c r="B43" s="78" t="s">
        <v>112</v>
      </c>
      <c r="C43" s="76">
        <v>67895.41</v>
      </c>
      <c r="D43" s="76">
        <v>0</v>
      </c>
      <c r="E43" s="76">
        <v>0</v>
      </c>
      <c r="F43" s="76">
        <v>67895.41</v>
      </c>
      <c r="G43" s="76">
        <v>0</v>
      </c>
      <c r="I43" s="79">
        <f t="shared" si="0"/>
        <v>67895.41</v>
      </c>
    </row>
    <row r="44" spans="1:9" ht="12">
      <c r="A44" s="77">
        <v>1130160</v>
      </c>
      <c r="B44" s="78" t="s">
        <v>497</v>
      </c>
      <c r="C44" s="76">
        <v>0</v>
      </c>
      <c r="D44" s="76">
        <v>0</v>
      </c>
      <c r="E44" s="76">
        <v>0</v>
      </c>
      <c r="F44" s="76">
        <v>0</v>
      </c>
      <c r="G44" s="76">
        <v>0</v>
      </c>
      <c r="I44" s="79">
        <f t="shared" si="0"/>
        <v>0</v>
      </c>
    </row>
    <row r="45" spans="1:9" ht="12">
      <c r="A45" s="77">
        <v>1130190</v>
      </c>
      <c r="B45" s="78" t="s">
        <v>113</v>
      </c>
      <c r="C45" s="76">
        <v>189700.72</v>
      </c>
      <c r="D45" s="76">
        <v>63897.06</v>
      </c>
      <c r="E45" s="76">
        <v>184151.62</v>
      </c>
      <c r="F45" s="76">
        <v>69446.16</v>
      </c>
      <c r="G45" s="76">
        <v>0</v>
      </c>
      <c r="I45" s="79">
        <f t="shared" si="0"/>
        <v>69446.16</v>
      </c>
    </row>
    <row r="46" spans="1:9" ht="12">
      <c r="A46" s="77">
        <v>1132</v>
      </c>
      <c r="B46" s="78" t="s">
        <v>327</v>
      </c>
      <c r="C46" s="76">
        <v>0</v>
      </c>
      <c r="D46" s="76">
        <v>18906.88</v>
      </c>
      <c r="E46" s="76">
        <v>18906.88</v>
      </c>
      <c r="F46" s="76">
        <v>0</v>
      </c>
      <c r="G46" s="76">
        <v>0</v>
      </c>
      <c r="I46" s="79">
        <f t="shared" si="0"/>
        <v>0</v>
      </c>
    </row>
    <row r="47" spans="1:9" ht="12">
      <c r="A47" s="77">
        <v>1132000</v>
      </c>
      <c r="B47" s="78" t="s">
        <v>328</v>
      </c>
      <c r="C47" s="76">
        <v>0</v>
      </c>
      <c r="D47" s="76">
        <v>18906.88</v>
      </c>
      <c r="E47" s="76">
        <v>18906.88</v>
      </c>
      <c r="F47" s="76">
        <v>0</v>
      </c>
      <c r="G47" s="76">
        <v>0</v>
      </c>
      <c r="I47" s="79">
        <f t="shared" si="0"/>
        <v>0</v>
      </c>
    </row>
    <row r="48" spans="1:9" ht="12">
      <c r="A48" s="77">
        <v>1132000001</v>
      </c>
      <c r="B48" s="78" t="s">
        <v>329</v>
      </c>
      <c r="C48" s="76">
        <v>0</v>
      </c>
      <c r="D48" s="76">
        <v>18906.88</v>
      </c>
      <c r="E48" s="76">
        <v>18906.88</v>
      </c>
      <c r="F48" s="76">
        <v>0</v>
      </c>
      <c r="G48" s="76">
        <v>0</v>
      </c>
      <c r="I48" s="79">
        <f t="shared" si="0"/>
        <v>0</v>
      </c>
    </row>
    <row r="49" spans="1:9" ht="12">
      <c r="A49" s="77">
        <v>1132050</v>
      </c>
      <c r="B49" s="78" t="s">
        <v>523</v>
      </c>
      <c r="C49" s="76">
        <v>0</v>
      </c>
      <c r="D49" s="76">
        <v>0</v>
      </c>
      <c r="E49" s="76">
        <v>0</v>
      </c>
      <c r="F49" s="76">
        <v>0</v>
      </c>
      <c r="G49" s="76">
        <v>0</v>
      </c>
      <c r="I49" s="79">
        <f t="shared" si="0"/>
        <v>0</v>
      </c>
    </row>
    <row r="50" spans="1:9" ht="12">
      <c r="A50" s="77">
        <v>1132050001</v>
      </c>
      <c r="B50" s="78" t="s">
        <v>524</v>
      </c>
      <c r="C50" s="76">
        <v>0</v>
      </c>
      <c r="D50" s="76">
        <v>0</v>
      </c>
      <c r="E50" s="76">
        <v>0</v>
      </c>
      <c r="F50" s="76">
        <v>0</v>
      </c>
      <c r="G50" s="76">
        <v>0</v>
      </c>
      <c r="I50" s="79">
        <f t="shared" si="0"/>
        <v>0</v>
      </c>
    </row>
    <row r="51" spans="1:9" ht="12">
      <c r="A51" s="77">
        <v>1134</v>
      </c>
      <c r="B51" s="78" t="s">
        <v>395</v>
      </c>
      <c r="C51" s="76">
        <v>-47963.52</v>
      </c>
      <c r="D51" s="76">
        <v>0</v>
      </c>
      <c r="E51" s="76">
        <v>0</v>
      </c>
      <c r="F51" s="76">
        <v>-47963.52</v>
      </c>
      <c r="G51" s="76">
        <v>0</v>
      </c>
      <c r="I51" s="79">
        <f t="shared" si="0"/>
        <v>-47963.52</v>
      </c>
    </row>
    <row r="52" spans="1:9" ht="12">
      <c r="A52" s="77">
        <v>1134000</v>
      </c>
      <c r="B52" s="78" t="s">
        <v>392</v>
      </c>
      <c r="C52" s="76">
        <v>-47963.52</v>
      </c>
      <c r="D52" s="76">
        <v>0</v>
      </c>
      <c r="E52" s="76">
        <v>0</v>
      </c>
      <c r="F52" s="76">
        <v>-47963.52</v>
      </c>
      <c r="G52" s="76">
        <v>0</v>
      </c>
      <c r="I52" s="79">
        <f t="shared" si="0"/>
        <v>-47963.52</v>
      </c>
    </row>
    <row r="53" spans="1:9" ht="12">
      <c r="A53" s="77">
        <v>114</v>
      </c>
      <c r="B53" s="78" t="s">
        <v>114</v>
      </c>
      <c r="C53" s="76">
        <v>12458.88</v>
      </c>
      <c r="D53" s="76">
        <v>137553.68</v>
      </c>
      <c r="E53" s="76">
        <v>135970.81</v>
      </c>
      <c r="F53" s="76">
        <v>14041.75</v>
      </c>
      <c r="G53" s="76">
        <v>0</v>
      </c>
      <c r="I53" s="79">
        <f t="shared" si="0"/>
        <v>14041.75</v>
      </c>
    </row>
    <row r="54" spans="1:9" ht="12">
      <c r="A54" s="77">
        <v>1140</v>
      </c>
      <c r="B54" s="78" t="s">
        <v>115</v>
      </c>
      <c r="C54" s="76">
        <v>0</v>
      </c>
      <c r="D54" s="76">
        <v>0</v>
      </c>
      <c r="E54" s="76">
        <v>0</v>
      </c>
      <c r="F54" s="76">
        <v>0</v>
      </c>
      <c r="G54" s="76">
        <v>0</v>
      </c>
      <c r="I54" s="79">
        <f t="shared" si="0"/>
        <v>0</v>
      </c>
    </row>
    <row r="55" spans="1:9" ht="12">
      <c r="A55" s="77">
        <v>1140020</v>
      </c>
      <c r="B55" s="78" t="s">
        <v>116</v>
      </c>
      <c r="C55" s="76">
        <v>0</v>
      </c>
      <c r="D55" s="76">
        <v>0</v>
      </c>
      <c r="E55" s="76">
        <v>0</v>
      </c>
      <c r="F55" s="76">
        <v>0</v>
      </c>
      <c r="G55" s="76">
        <v>0</v>
      </c>
      <c r="I55" s="79">
        <f t="shared" si="0"/>
        <v>0</v>
      </c>
    </row>
    <row r="56" spans="1:9" ht="12">
      <c r="A56" s="77">
        <v>1141</v>
      </c>
      <c r="B56" s="78" t="s">
        <v>117</v>
      </c>
      <c r="C56" s="76">
        <v>1687.11</v>
      </c>
      <c r="D56" s="76">
        <v>89822.21</v>
      </c>
      <c r="E56" s="76">
        <v>89170.99</v>
      </c>
      <c r="F56" s="76">
        <v>2338.33</v>
      </c>
      <c r="G56" s="76">
        <v>0</v>
      </c>
      <c r="I56" s="79">
        <f t="shared" si="0"/>
        <v>2338.33</v>
      </c>
    </row>
    <row r="57" spans="1:9" ht="12">
      <c r="A57" s="77">
        <v>1141000</v>
      </c>
      <c r="B57" s="78" t="s">
        <v>154</v>
      </c>
      <c r="C57" s="76">
        <v>0</v>
      </c>
      <c r="D57" s="76">
        <v>0</v>
      </c>
      <c r="E57" s="76">
        <v>0</v>
      </c>
      <c r="F57" s="76">
        <v>0</v>
      </c>
      <c r="G57" s="76">
        <v>0</v>
      </c>
      <c r="I57" s="79">
        <f t="shared" si="0"/>
        <v>0</v>
      </c>
    </row>
    <row r="58" spans="1:9" ht="12">
      <c r="A58" s="77">
        <v>1141010</v>
      </c>
      <c r="B58" s="78" t="s">
        <v>118</v>
      </c>
      <c r="C58" s="76">
        <v>1687.11</v>
      </c>
      <c r="D58" s="76">
        <v>33032.07</v>
      </c>
      <c r="E58" s="76">
        <v>32380.85</v>
      </c>
      <c r="F58" s="76">
        <v>2338.33</v>
      </c>
      <c r="G58" s="76">
        <v>0</v>
      </c>
      <c r="I58" s="79">
        <f t="shared" si="0"/>
        <v>2338.33</v>
      </c>
    </row>
    <row r="59" spans="1:9" ht="12">
      <c r="A59" s="77">
        <v>1141020</v>
      </c>
      <c r="B59" s="78" t="s">
        <v>116</v>
      </c>
      <c r="C59" s="76">
        <v>0</v>
      </c>
      <c r="D59" s="76">
        <v>56790.14</v>
      </c>
      <c r="E59" s="76">
        <v>56790.14</v>
      </c>
      <c r="F59" s="76">
        <v>0</v>
      </c>
      <c r="G59" s="76">
        <v>0</v>
      </c>
      <c r="I59" s="79">
        <f t="shared" si="0"/>
        <v>0</v>
      </c>
    </row>
    <row r="60" spans="1:9" ht="12">
      <c r="A60" s="77">
        <v>1142</v>
      </c>
      <c r="B60" s="78" t="s">
        <v>119</v>
      </c>
      <c r="C60" s="76">
        <v>8207.39</v>
      </c>
      <c r="D60" s="76">
        <v>17782.76</v>
      </c>
      <c r="E60" s="76">
        <v>16784.04</v>
      </c>
      <c r="F60" s="76">
        <v>9206.11</v>
      </c>
      <c r="G60" s="76">
        <v>0</v>
      </c>
      <c r="I60" s="79">
        <f t="shared" si="0"/>
        <v>9206.11</v>
      </c>
    </row>
    <row r="61" spans="1:9" ht="12">
      <c r="A61" s="77">
        <v>1142010</v>
      </c>
      <c r="B61" s="78" t="s">
        <v>118</v>
      </c>
      <c r="C61" s="76">
        <v>790.31</v>
      </c>
      <c r="D61" s="76">
        <v>12583.26</v>
      </c>
      <c r="E61" s="76">
        <v>12595.23</v>
      </c>
      <c r="F61" s="76">
        <v>778.34</v>
      </c>
      <c r="G61" s="76">
        <v>0</v>
      </c>
      <c r="I61" s="79">
        <f t="shared" si="0"/>
        <v>778.34</v>
      </c>
    </row>
    <row r="62" spans="1:9" ht="12">
      <c r="A62" s="77">
        <v>1142010001</v>
      </c>
      <c r="B62" s="78" t="s">
        <v>396</v>
      </c>
      <c r="C62" s="76">
        <v>0</v>
      </c>
      <c r="D62" s="76">
        <v>60.54</v>
      </c>
      <c r="E62" s="76">
        <v>60.54</v>
      </c>
      <c r="F62" s="76">
        <v>0</v>
      </c>
      <c r="G62" s="76">
        <v>0</v>
      </c>
      <c r="I62" s="79">
        <f t="shared" si="0"/>
        <v>0</v>
      </c>
    </row>
    <row r="63" spans="1:9" ht="12">
      <c r="A63" s="77">
        <v>1142010002</v>
      </c>
      <c r="B63" s="78" t="s">
        <v>344</v>
      </c>
      <c r="C63" s="76">
        <v>0</v>
      </c>
      <c r="D63" s="76">
        <v>0</v>
      </c>
      <c r="E63" s="76">
        <v>0</v>
      </c>
      <c r="F63" s="76">
        <v>0</v>
      </c>
      <c r="G63" s="76">
        <v>0</v>
      </c>
      <c r="I63" s="79">
        <f t="shared" si="0"/>
        <v>0</v>
      </c>
    </row>
    <row r="64" spans="1:9" ht="12">
      <c r="A64" s="77">
        <v>1142010003</v>
      </c>
      <c r="B64" s="78" t="s">
        <v>397</v>
      </c>
      <c r="C64" s="76">
        <v>0</v>
      </c>
      <c r="D64" s="76">
        <v>11162.56</v>
      </c>
      <c r="E64" s="76">
        <v>11162.56</v>
      </c>
      <c r="F64" s="76">
        <v>0</v>
      </c>
      <c r="G64" s="76">
        <v>0</v>
      </c>
      <c r="I64" s="79">
        <f t="shared" si="0"/>
        <v>0</v>
      </c>
    </row>
    <row r="65" spans="1:9" ht="12">
      <c r="A65" s="77">
        <v>1142010004</v>
      </c>
      <c r="B65" s="78" t="s">
        <v>398</v>
      </c>
      <c r="C65" s="76">
        <v>0</v>
      </c>
      <c r="D65" s="76">
        <v>0</v>
      </c>
      <c r="E65" s="76">
        <v>0</v>
      </c>
      <c r="F65" s="76">
        <v>0</v>
      </c>
      <c r="G65" s="76">
        <v>0</v>
      </c>
      <c r="I65" s="79">
        <f t="shared" si="0"/>
        <v>0</v>
      </c>
    </row>
    <row r="66" spans="1:9" ht="12">
      <c r="A66" s="77">
        <v>1142010005</v>
      </c>
      <c r="B66" s="78" t="s">
        <v>399</v>
      </c>
      <c r="C66" s="76">
        <v>0</v>
      </c>
      <c r="D66" s="76">
        <v>0</v>
      </c>
      <c r="E66" s="76">
        <v>0</v>
      </c>
      <c r="F66" s="76">
        <v>0</v>
      </c>
      <c r="G66" s="76">
        <v>0</v>
      </c>
      <c r="I66" s="79">
        <f t="shared" si="0"/>
        <v>0</v>
      </c>
    </row>
    <row r="67" spans="1:9" ht="12">
      <c r="A67" s="77">
        <v>1142010006</v>
      </c>
      <c r="B67" s="78" t="s">
        <v>400</v>
      </c>
      <c r="C67" s="76">
        <v>0</v>
      </c>
      <c r="D67" s="76">
        <v>0</v>
      </c>
      <c r="E67" s="76">
        <v>0</v>
      </c>
      <c r="F67" s="76">
        <v>0</v>
      </c>
      <c r="G67" s="76">
        <v>0</v>
      </c>
      <c r="I67" s="79">
        <f t="shared" si="0"/>
        <v>0</v>
      </c>
    </row>
    <row r="68" spans="1:9" ht="12">
      <c r="A68" s="77">
        <v>1142010007</v>
      </c>
      <c r="B68" s="78" t="s">
        <v>345</v>
      </c>
      <c r="C68" s="76">
        <v>0</v>
      </c>
      <c r="D68" s="76">
        <v>0</v>
      </c>
      <c r="E68" s="76">
        <v>0</v>
      </c>
      <c r="F68" s="76">
        <v>0</v>
      </c>
      <c r="G68" s="76">
        <v>0</v>
      </c>
      <c r="I68" s="79">
        <f t="shared" si="0"/>
        <v>0</v>
      </c>
    </row>
    <row r="69" spans="1:9" ht="12">
      <c r="A69" s="77">
        <v>1142010008</v>
      </c>
      <c r="B69" s="78" t="s">
        <v>346</v>
      </c>
      <c r="C69" s="76">
        <v>0</v>
      </c>
      <c r="D69" s="76">
        <v>0</v>
      </c>
      <c r="E69" s="76">
        <v>0</v>
      </c>
      <c r="F69" s="76">
        <v>0</v>
      </c>
      <c r="G69" s="76">
        <v>0</v>
      </c>
      <c r="I69" s="79">
        <f t="shared" si="0"/>
        <v>0</v>
      </c>
    </row>
    <row r="70" spans="1:9" ht="12">
      <c r="A70" s="77">
        <v>1142010009</v>
      </c>
      <c r="B70" s="78" t="s">
        <v>401</v>
      </c>
      <c r="C70" s="76">
        <v>0</v>
      </c>
      <c r="D70" s="76">
        <v>0</v>
      </c>
      <c r="E70" s="76">
        <v>0</v>
      </c>
      <c r="F70" s="76">
        <v>0</v>
      </c>
      <c r="G70" s="76">
        <v>0</v>
      </c>
      <c r="I70" s="79">
        <f t="shared" si="0"/>
        <v>0</v>
      </c>
    </row>
    <row r="71" spans="1:9" ht="12">
      <c r="A71" s="77">
        <v>1142010010</v>
      </c>
      <c r="B71" s="78" t="s">
        <v>347</v>
      </c>
      <c r="C71" s="76">
        <v>0</v>
      </c>
      <c r="D71" s="76">
        <v>0</v>
      </c>
      <c r="E71" s="76">
        <v>0</v>
      </c>
      <c r="F71" s="76">
        <v>0</v>
      </c>
      <c r="G71" s="76">
        <v>0</v>
      </c>
      <c r="I71" s="79">
        <f t="shared" si="0"/>
        <v>0</v>
      </c>
    </row>
    <row r="72" spans="1:9" ht="12">
      <c r="A72" s="77">
        <v>1142010011</v>
      </c>
      <c r="B72" s="78" t="s">
        <v>402</v>
      </c>
      <c r="C72" s="76">
        <v>0</v>
      </c>
      <c r="D72" s="76">
        <v>0</v>
      </c>
      <c r="E72" s="76">
        <v>0</v>
      </c>
      <c r="F72" s="76">
        <v>0</v>
      </c>
      <c r="G72" s="76">
        <v>0</v>
      </c>
      <c r="I72" s="79">
        <f t="shared" si="0"/>
        <v>0</v>
      </c>
    </row>
    <row r="73" spans="1:9" ht="12">
      <c r="A73" s="77">
        <v>1142010012</v>
      </c>
      <c r="B73" s="78" t="s">
        <v>353</v>
      </c>
      <c r="C73" s="76">
        <v>0</v>
      </c>
      <c r="D73" s="76">
        <v>0</v>
      </c>
      <c r="E73" s="76">
        <v>0</v>
      </c>
      <c r="F73" s="76">
        <v>0</v>
      </c>
      <c r="G73" s="76">
        <v>0</v>
      </c>
      <c r="I73" s="79">
        <f t="shared" si="0"/>
        <v>0</v>
      </c>
    </row>
    <row r="74" spans="1:9" ht="12">
      <c r="A74" s="77">
        <v>1142010013</v>
      </c>
      <c r="B74" s="78" t="s">
        <v>330</v>
      </c>
      <c r="C74" s="76">
        <v>0</v>
      </c>
      <c r="D74" s="76">
        <v>0</v>
      </c>
      <c r="E74" s="76">
        <v>0</v>
      </c>
      <c r="F74" s="76">
        <v>0</v>
      </c>
      <c r="G74" s="76">
        <v>0</v>
      </c>
      <c r="I74" s="79">
        <f t="shared" si="0"/>
        <v>0</v>
      </c>
    </row>
    <row r="75" spans="1:9" ht="12">
      <c r="A75" s="77">
        <v>1142010014</v>
      </c>
      <c r="B75" s="78" t="s">
        <v>335</v>
      </c>
      <c r="C75" s="76">
        <v>0</v>
      </c>
      <c r="D75" s="76">
        <v>0</v>
      </c>
      <c r="E75" s="76">
        <v>0</v>
      </c>
      <c r="F75" s="76">
        <v>0</v>
      </c>
      <c r="G75" s="76">
        <v>0</v>
      </c>
      <c r="I75" s="79">
        <f aca="true" t="shared" si="1" ref="I75:I138">+F75</f>
        <v>0</v>
      </c>
    </row>
    <row r="76" spans="1:9" ht="12">
      <c r="A76" s="77">
        <v>1142010015</v>
      </c>
      <c r="B76" s="78" t="s">
        <v>354</v>
      </c>
      <c r="C76" s="76">
        <v>0</v>
      </c>
      <c r="D76" s="76">
        <v>0</v>
      </c>
      <c r="E76" s="76">
        <v>0</v>
      </c>
      <c r="F76" s="76">
        <v>0</v>
      </c>
      <c r="G76" s="76">
        <v>0</v>
      </c>
      <c r="I76" s="79">
        <f t="shared" si="1"/>
        <v>0</v>
      </c>
    </row>
    <row r="77" spans="1:9" ht="12">
      <c r="A77" s="77">
        <v>1142010016</v>
      </c>
      <c r="B77" s="78" t="s">
        <v>338</v>
      </c>
      <c r="C77" s="76">
        <v>0</v>
      </c>
      <c r="D77" s="76">
        <v>0</v>
      </c>
      <c r="E77" s="76">
        <v>0</v>
      </c>
      <c r="F77" s="76">
        <v>0</v>
      </c>
      <c r="G77" s="76">
        <v>0</v>
      </c>
      <c r="I77" s="79">
        <f t="shared" si="1"/>
        <v>0</v>
      </c>
    </row>
    <row r="78" spans="1:9" ht="12">
      <c r="A78" s="77">
        <v>1142010017</v>
      </c>
      <c r="B78" s="78" t="s">
        <v>341</v>
      </c>
      <c r="C78" s="76">
        <v>0</v>
      </c>
      <c r="D78" s="76">
        <v>0</v>
      </c>
      <c r="E78" s="76">
        <v>0</v>
      </c>
      <c r="F78" s="76">
        <v>0</v>
      </c>
      <c r="G78" s="76">
        <v>0</v>
      </c>
      <c r="I78" s="79">
        <f t="shared" si="1"/>
        <v>0</v>
      </c>
    </row>
    <row r="79" spans="1:9" ht="12">
      <c r="A79" s="77">
        <v>1142010018</v>
      </c>
      <c r="B79" s="78" t="s">
        <v>342</v>
      </c>
      <c r="C79" s="76">
        <v>0</v>
      </c>
      <c r="D79" s="76">
        <v>0</v>
      </c>
      <c r="E79" s="76">
        <v>0</v>
      </c>
      <c r="F79" s="76">
        <v>0</v>
      </c>
      <c r="G79" s="76">
        <v>0</v>
      </c>
      <c r="I79" s="79">
        <f t="shared" si="1"/>
        <v>0</v>
      </c>
    </row>
    <row r="80" spans="1:9" ht="12">
      <c r="A80" s="77">
        <v>1142010019</v>
      </c>
      <c r="B80" s="78" t="s">
        <v>343</v>
      </c>
      <c r="C80" s="76">
        <v>0</v>
      </c>
      <c r="D80" s="76">
        <v>0</v>
      </c>
      <c r="E80" s="76">
        <v>0</v>
      </c>
      <c r="F80" s="76">
        <v>0</v>
      </c>
      <c r="G80" s="76">
        <v>0</v>
      </c>
      <c r="I80" s="79">
        <f t="shared" si="1"/>
        <v>0</v>
      </c>
    </row>
    <row r="81" spans="1:9" ht="12">
      <c r="A81" s="77">
        <v>1142010020</v>
      </c>
      <c r="B81" s="78" t="s">
        <v>348</v>
      </c>
      <c r="C81" s="76">
        <v>0</v>
      </c>
      <c r="D81" s="76">
        <v>0</v>
      </c>
      <c r="E81" s="76">
        <v>0</v>
      </c>
      <c r="F81" s="76">
        <v>0</v>
      </c>
      <c r="G81" s="76">
        <v>0</v>
      </c>
      <c r="I81" s="79">
        <f t="shared" si="1"/>
        <v>0</v>
      </c>
    </row>
    <row r="82" spans="1:9" ht="12">
      <c r="A82" s="77">
        <v>1142010021</v>
      </c>
      <c r="B82" s="78" t="s">
        <v>403</v>
      </c>
      <c r="C82" s="76">
        <v>0</v>
      </c>
      <c r="D82" s="76">
        <v>0</v>
      </c>
      <c r="E82" s="76">
        <v>0</v>
      </c>
      <c r="F82" s="76">
        <v>0</v>
      </c>
      <c r="G82" s="76">
        <v>0</v>
      </c>
      <c r="I82" s="79">
        <f t="shared" si="1"/>
        <v>0</v>
      </c>
    </row>
    <row r="83" spans="1:9" ht="12">
      <c r="A83" s="77">
        <v>1142010022</v>
      </c>
      <c r="B83" s="78" t="s">
        <v>349</v>
      </c>
      <c r="C83" s="76">
        <v>0</v>
      </c>
      <c r="D83" s="76">
        <v>0</v>
      </c>
      <c r="E83" s="76">
        <v>0</v>
      </c>
      <c r="F83" s="76">
        <v>0</v>
      </c>
      <c r="G83" s="76">
        <v>0</v>
      </c>
      <c r="I83" s="79">
        <f t="shared" si="1"/>
        <v>0</v>
      </c>
    </row>
    <row r="84" spans="1:9" ht="12">
      <c r="A84" s="77">
        <v>1142010023</v>
      </c>
      <c r="B84" s="78" t="s">
        <v>350</v>
      </c>
      <c r="C84" s="76">
        <v>0</v>
      </c>
      <c r="D84" s="76">
        <v>0</v>
      </c>
      <c r="E84" s="76">
        <v>0</v>
      </c>
      <c r="F84" s="76">
        <v>0</v>
      </c>
      <c r="G84" s="76">
        <v>0</v>
      </c>
      <c r="I84" s="79">
        <f t="shared" si="1"/>
        <v>0</v>
      </c>
    </row>
    <row r="85" spans="1:9" ht="12">
      <c r="A85" s="77">
        <v>1142010024</v>
      </c>
      <c r="B85" s="78" t="s">
        <v>337</v>
      </c>
      <c r="C85" s="76">
        <v>0</v>
      </c>
      <c r="D85" s="76">
        <v>0</v>
      </c>
      <c r="E85" s="76">
        <v>0</v>
      </c>
      <c r="F85" s="76">
        <v>0</v>
      </c>
      <c r="G85" s="76">
        <v>0</v>
      </c>
      <c r="I85" s="79">
        <f t="shared" si="1"/>
        <v>0</v>
      </c>
    </row>
    <row r="86" spans="1:9" ht="12">
      <c r="A86" s="77">
        <v>1142010025</v>
      </c>
      <c r="B86" s="78" t="s">
        <v>355</v>
      </c>
      <c r="C86" s="76">
        <v>0</v>
      </c>
      <c r="D86" s="76">
        <v>0</v>
      </c>
      <c r="E86" s="76">
        <v>0</v>
      </c>
      <c r="F86" s="76">
        <v>0</v>
      </c>
      <c r="G86" s="76">
        <v>0</v>
      </c>
      <c r="I86" s="79">
        <f t="shared" si="1"/>
        <v>0</v>
      </c>
    </row>
    <row r="87" spans="1:9" ht="12">
      <c r="A87" s="77">
        <v>1142010026</v>
      </c>
      <c r="B87" s="78" t="s">
        <v>356</v>
      </c>
      <c r="C87" s="76">
        <v>0</v>
      </c>
      <c r="D87" s="76">
        <v>0</v>
      </c>
      <c r="E87" s="76">
        <v>0</v>
      </c>
      <c r="F87" s="76">
        <v>0</v>
      </c>
      <c r="G87" s="76">
        <v>0</v>
      </c>
      <c r="I87" s="79">
        <f t="shared" si="1"/>
        <v>0</v>
      </c>
    </row>
    <row r="88" spans="1:9" ht="12">
      <c r="A88" s="77">
        <v>1142010027</v>
      </c>
      <c r="B88" s="78" t="s">
        <v>404</v>
      </c>
      <c r="C88" s="76">
        <v>0</v>
      </c>
      <c r="D88" s="76">
        <v>0</v>
      </c>
      <c r="E88" s="76">
        <v>0</v>
      </c>
      <c r="F88" s="76">
        <v>0</v>
      </c>
      <c r="G88" s="76">
        <v>0</v>
      </c>
      <c r="I88" s="79">
        <f t="shared" si="1"/>
        <v>0</v>
      </c>
    </row>
    <row r="89" spans="1:9" ht="12">
      <c r="A89" s="77">
        <v>1142010028</v>
      </c>
      <c r="B89" s="78" t="s">
        <v>357</v>
      </c>
      <c r="C89" s="76">
        <v>0</v>
      </c>
      <c r="D89" s="76">
        <v>0</v>
      </c>
      <c r="E89" s="76">
        <v>0</v>
      </c>
      <c r="F89" s="76">
        <v>0</v>
      </c>
      <c r="G89" s="76">
        <v>0</v>
      </c>
      <c r="I89" s="79">
        <f t="shared" si="1"/>
        <v>0</v>
      </c>
    </row>
    <row r="90" spans="1:9" ht="12">
      <c r="A90" s="77">
        <v>1142010029</v>
      </c>
      <c r="B90" s="78" t="s">
        <v>358</v>
      </c>
      <c r="C90" s="76">
        <v>0</v>
      </c>
      <c r="D90" s="76">
        <v>0</v>
      </c>
      <c r="E90" s="76">
        <v>0</v>
      </c>
      <c r="F90" s="76">
        <v>0</v>
      </c>
      <c r="G90" s="76">
        <v>0</v>
      </c>
      <c r="I90" s="79">
        <f t="shared" si="1"/>
        <v>0</v>
      </c>
    </row>
    <row r="91" spans="1:9" ht="12">
      <c r="A91" s="77">
        <v>1142010030</v>
      </c>
      <c r="B91" s="78" t="s">
        <v>359</v>
      </c>
      <c r="C91" s="76">
        <v>0</v>
      </c>
      <c r="D91" s="76">
        <v>0</v>
      </c>
      <c r="E91" s="76">
        <v>0</v>
      </c>
      <c r="F91" s="76">
        <v>0</v>
      </c>
      <c r="G91" s="76">
        <v>0</v>
      </c>
      <c r="I91" s="79">
        <f t="shared" si="1"/>
        <v>0</v>
      </c>
    </row>
    <row r="92" spans="1:9" ht="12">
      <c r="A92" s="77">
        <v>1142010032</v>
      </c>
      <c r="B92" s="78" t="s">
        <v>360</v>
      </c>
      <c r="C92" s="76">
        <v>5</v>
      </c>
      <c r="D92" s="76">
        <v>0</v>
      </c>
      <c r="E92" s="76">
        <v>5</v>
      </c>
      <c r="F92" s="76">
        <v>0</v>
      </c>
      <c r="G92" s="76">
        <v>0</v>
      </c>
      <c r="I92" s="79">
        <f t="shared" si="1"/>
        <v>0</v>
      </c>
    </row>
    <row r="93" spans="1:9" ht="12">
      <c r="A93" s="77">
        <v>1142010033</v>
      </c>
      <c r="B93" s="78" t="s">
        <v>361</v>
      </c>
      <c r="C93" s="76">
        <v>0</v>
      </c>
      <c r="D93" s="76">
        <v>0</v>
      </c>
      <c r="E93" s="76">
        <v>0</v>
      </c>
      <c r="F93" s="76">
        <v>0</v>
      </c>
      <c r="G93" s="76">
        <v>0</v>
      </c>
      <c r="I93" s="79">
        <f t="shared" si="1"/>
        <v>0</v>
      </c>
    </row>
    <row r="94" spans="1:9" ht="12">
      <c r="A94" s="73">
        <v>1142010034</v>
      </c>
      <c r="B94" s="74" t="s">
        <v>373</v>
      </c>
      <c r="C94" s="75">
        <v>0</v>
      </c>
      <c r="D94" s="75">
        <v>0</v>
      </c>
      <c r="E94" s="75">
        <v>0</v>
      </c>
      <c r="F94" s="75">
        <v>0</v>
      </c>
      <c r="G94" s="75">
        <v>0</v>
      </c>
      <c r="I94" s="79">
        <f t="shared" si="1"/>
        <v>0</v>
      </c>
    </row>
    <row r="95" spans="1:9" ht="12">
      <c r="A95" s="77">
        <v>1142010035</v>
      </c>
      <c r="B95" s="78" t="s">
        <v>374</v>
      </c>
      <c r="C95" s="76">
        <v>0</v>
      </c>
      <c r="D95" s="76">
        <v>0</v>
      </c>
      <c r="E95" s="76">
        <v>0</v>
      </c>
      <c r="F95" s="76">
        <v>0</v>
      </c>
      <c r="G95" s="76">
        <v>0</v>
      </c>
      <c r="I95" s="79">
        <f t="shared" si="1"/>
        <v>0</v>
      </c>
    </row>
    <row r="96" spans="1:9" ht="12">
      <c r="A96" s="77">
        <v>1142010036</v>
      </c>
      <c r="B96" s="78" t="s">
        <v>490</v>
      </c>
      <c r="C96" s="76">
        <v>0</v>
      </c>
      <c r="D96" s="76">
        <v>0</v>
      </c>
      <c r="E96" s="76">
        <v>0</v>
      </c>
      <c r="F96" s="76">
        <v>0</v>
      </c>
      <c r="G96" s="76">
        <v>0</v>
      </c>
      <c r="I96" s="79">
        <f t="shared" si="1"/>
        <v>0</v>
      </c>
    </row>
    <row r="97" spans="1:9" ht="12">
      <c r="A97" s="77">
        <v>1142010037</v>
      </c>
      <c r="B97" s="78" t="s">
        <v>491</v>
      </c>
      <c r="C97" s="76">
        <v>0</v>
      </c>
      <c r="D97" s="76">
        <v>0</v>
      </c>
      <c r="E97" s="76">
        <v>0</v>
      </c>
      <c r="F97" s="76">
        <v>0</v>
      </c>
      <c r="G97" s="76">
        <v>0</v>
      </c>
      <c r="I97" s="79">
        <f t="shared" si="1"/>
        <v>0</v>
      </c>
    </row>
    <row r="98" spans="1:9" ht="12">
      <c r="A98" s="77">
        <v>1142010038</v>
      </c>
      <c r="B98" s="78" t="s">
        <v>492</v>
      </c>
      <c r="C98" s="76">
        <v>0</v>
      </c>
      <c r="D98" s="76">
        <v>0</v>
      </c>
      <c r="E98" s="76">
        <v>0</v>
      </c>
      <c r="F98" s="76">
        <v>0</v>
      </c>
      <c r="G98" s="76">
        <v>0</v>
      </c>
      <c r="I98" s="79">
        <f t="shared" si="1"/>
        <v>0</v>
      </c>
    </row>
    <row r="99" spans="1:9" ht="12">
      <c r="A99" s="77">
        <v>1142010039</v>
      </c>
      <c r="B99" s="78" t="s">
        <v>376</v>
      </c>
      <c r="C99" s="76">
        <v>0</v>
      </c>
      <c r="D99" s="76">
        <v>0</v>
      </c>
      <c r="E99" s="76">
        <v>0</v>
      </c>
      <c r="F99" s="76">
        <v>0</v>
      </c>
      <c r="G99" s="76">
        <v>0</v>
      </c>
      <c r="I99" s="79">
        <f t="shared" si="1"/>
        <v>0</v>
      </c>
    </row>
    <row r="100" spans="1:9" ht="12">
      <c r="A100" s="77">
        <v>1142010040</v>
      </c>
      <c r="B100" s="78" t="s">
        <v>507</v>
      </c>
      <c r="C100" s="76">
        <v>129.96</v>
      </c>
      <c r="D100" s="76">
        <v>0</v>
      </c>
      <c r="E100" s="76">
        <v>0</v>
      </c>
      <c r="F100" s="76">
        <v>129.96</v>
      </c>
      <c r="G100" s="76">
        <v>0</v>
      </c>
      <c r="I100" s="79">
        <f t="shared" si="1"/>
        <v>129.96</v>
      </c>
    </row>
    <row r="101" spans="1:9" ht="12">
      <c r="A101" s="77">
        <v>1142010041</v>
      </c>
      <c r="B101" s="78" t="s">
        <v>508</v>
      </c>
      <c r="C101" s="76">
        <v>0</v>
      </c>
      <c r="D101" s="76">
        <v>0</v>
      </c>
      <c r="E101" s="76">
        <v>0</v>
      </c>
      <c r="F101" s="76">
        <v>0</v>
      </c>
      <c r="G101" s="76">
        <v>0</v>
      </c>
      <c r="I101" s="79">
        <f t="shared" si="1"/>
        <v>0</v>
      </c>
    </row>
    <row r="102" spans="1:9" ht="12">
      <c r="A102" s="77">
        <v>1142010042</v>
      </c>
      <c r="B102" s="78" t="s">
        <v>509</v>
      </c>
      <c r="C102" s="76">
        <v>0</v>
      </c>
      <c r="D102" s="76">
        <v>19.98</v>
      </c>
      <c r="E102" s="76">
        <v>0</v>
      </c>
      <c r="F102" s="76">
        <v>19.98</v>
      </c>
      <c r="G102" s="76">
        <v>0</v>
      </c>
      <c r="I102" s="79">
        <f t="shared" si="1"/>
        <v>19.98</v>
      </c>
    </row>
    <row r="103" spans="1:9" ht="12">
      <c r="A103" s="77">
        <v>1142010043</v>
      </c>
      <c r="B103" s="78" t="s">
        <v>510</v>
      </c>
      <c r="C103" s="76">
        <v>0</v>
      </c>
      <c r="D103" s="76">
        <v>0</v>
      </c>
      <c r="E103" s="76">
        <v>0</v>
      </c>
      <c r="F103" s="76">
        <v>0</v>
      </c>
      <c r="G103" s="76">
        <v>0</v>
      </c>
      <c r="I103" s="79">
        <f t="shared" si="1"/>
        <v>0</v>
      </c>
    </row>
    <row r="104" spans="1:9" ht="12">
      <c r="A104" s="77">
        <v>1142010044</v>
      </c>
      <c r="B104" s="78" t="s">
        <v>511</v>
      </c>
      <c r="C104" s="76">
        <v>0</v>
      </c>
      <c r="D104" s="76">
        <v>0</v>
      </c>
      <c r="E104" s="76">
        <v>0</v>
      </c>
      <c r="F104" s="76">
        <v>0</v>
      </c>
      <c r="G104" s="76">
        <v>0</v>
      </c>
      <c r="I104" s="79">
        <f t="shared" si="1"/>
        <v>0</v>
      </c>
    </row>
    <row r="105" spans="1:9" ht="12">
      <c r="A105" s="77">
        <v>1142010045</v>
      </c>
      <c r="B105" s="78" t="s">
        <v>512</v>
      </c>
      <c r="C105" s="76">
        <v>0</v>
      </c>
      <c r="D105" s="76">
        <v>0</v>
      </c>
      <c r="E105" s="76">
        <v>0</v>
      </c>
      <c r="F105" s="76">
        <v>0</v>
      </c>
      <c r="G105" s="76">
        <v>0</v>
      </c>
      <c r="I105" s="79">
        <f t="shared" si="1"/>
        <v>0</v>
      </c>
    </row>
    <row r="106" spans="1:9" ht="12">
      <c r="A106" s="77">
        <v>1142010046</v>
      </c>
      <c r="B106" s="78" t="s">
        <v>513</v>
      </c>
      <c r="C106" s="76">
        <v>0</v>
      </c>
      <c r="D106" s="76">
        <v>0</v>
      </c>
      <c r="E106" s="76">
        <v>0</v>
      </c>
      <c r="F106" s="76">
        <v>0</v>
      </c>
      <c r="G106" s="76">
        <v>0</v>
      </c>
      <c r="I106" s="79">
        <f t="shared" si="1"/>
        <v>0</v>
      </c>
    </row>
    <row r="107" spans="1:9" ht="12">
      <c r="A107" s="77">
        <v>1142010047</v>
      </c>
      <c r="B107" s="78" t="s">
        <v>514</v>
      </c>
      <c r="C107" s="76">
        <v>205.05</v>
      </c>
      <c r="D107" s="76">
        <v>0</v>
      </c>
      <c r="E107" s="76">
        <v>0</v>
      </c>
      <c r="F107" s="76">
        <v>205.05</v>
      </c>
      <c r="G107" s="76">
        <v>0</v>
      </c>
      <c r="I107" s="79">
        <f t="shared" si="1"/>
        <v>205.05</v>
      </c>
    </row>
    <row r="108" spans="1:9" ht="12">
      <c r="A108" s="77">
        <v>1142010048</v>
      </c>
      <c r="B108" s="78" t="s">
        <v>515</v>
      </c>
      <c r="C108" s="76">
        <v>104.81</v>
      </c>
      <c r="D108" s="76">
        <v>1298.25</v>
      </c>
      <c r="E108" s="76">
        <v>1329.01</v>
      </c>
      <c r="F108" s="76">
        <v>74.05</v>
      </c>
      <c r="G108" s="76">
        <v>0</v>
      </c>
      <c r="I108" s="79">
        <f t="shared" si="1"/>
        <v>74.05</v>
      </c>
    </row>
    <row r="109" spans="1:9" ht="12">
      <c r="A109" s="77">
        <v>1142010050</v>
      </c>
      <c r="B109" s="78" t="s">
        <v>516</v>
      </c>
      <c r="C109" s="76">
        <v>0</v>
      </c>
      <c r="D109" s="76">
        <v>0</v>
      </c>
      <c r="E109" s="76">
        <v>0</v>
      </c>
      <c r="F109" s="76">
        <v>0</v>
      </c>
      <c r="G109" s="76">
        <v>0</v>
      </c>
      <c r="I109" s="79">
        <f t="shared" si="1"/>
        <v>0</v>
      </c>
    </row>
    <row r="110" spans="1:9" ht="12">
      <c r="A110" s="77">
        <v>1142010051</v>
      </c>
      <c r="B110" s="78" t="s">
        <v>517</v>
      </c>
      <c r="C110" s="76">
        <v>0</v>
      </c>
      <c r="D110" s="76">
        <v>0</v>
      </c>
      <c r="E110" s="76">
        <v>0</v>
      </c>
      <c r="F110" s="76">
        <v>0</v>
      </c>
      <c r="G110" s="76">
        <v>0</v>
      </c>
      <c r="I110" s="79">
        <f t="shared" si="1"/>
        <v>0</v>
      </c>
    </row>
    <row r="111" spans="1:9" ht="12">
      <c r="A111" s="77">
        <v>1142010052</v>
      </c>
      <c r="B111" s="78" t="s">
        <v>525</v>
      </c>
      <c r="C111" s="76">
        <v>0</v>
      </c>
      <c r="D111" s="76">
        <v>0</v>
      </c>
      <c r="E111" s="76">
        <v>0</v>
      </c>
      <c r="F111" s="76">
        <v>0</v>
      </c>
      <c r="G111" s="76">
        <v>0</v>
      </c>
      <c r="I111" s="79">
        <f t="shared" si="1"/>
        <v>0</v>
      </c>
    </row>
    <row r="112" spans="1:9" ht="12">
      <c r="A112" s="77">
        <v>1142010053</v>
      </c>
      <c r="B112" s="78" t="s">
        <v>526</v>
      </c>
      <c r="C112" s="76">
        <v>0</v>
      </c>
      <c r="D112" s="76">
        <v>0</v>
      </c>
      <c r="E112" s="76">
        <v>0</v>
      </c>
      <c r="F112" s="76">
        <v>0</v>
      </c>
      <c r="G112" s="76">
        <v>0</v>
      </c>
      <c r="I112" s="79">
        <f t="shared" si="1"/>
        <v>0</v>
      </c>
    </row>
    <row r="113" spans="1:9" ht="12">
      <c r="A113" s="77">
        <v>1142010054</v>
      </c>
      <c r="B113" s="78" t="s">
        <v>527</v>
      </c>
      <c r="C113" s="76">
        <v>0</v>
      </c>
      <c r="D113" s="76">
        <v>0</v>
      </c>
      <c r="E113" s="76">
        <v>0</v>
      </c>
      <c r="F113" s="76">
        <v>0</v>
      </c>
      <c r="G113" s="76">
        <v>0</v>
      </c>
      <c r="I113" s="79">
        <f t="shared" si="1"/>
        <v>0</v>
      </c>
    </row>
    <row r="114" spans="1:9" ht="12">
      <c r="A114" s="77">
        <v>1142010055</v>
      </c>
      <c r="B114" s="78" t="s">
        <v>528</v>
      </c>
      <c r="C114" s="76">
        <v>0</v>
      </c>
      <c r="D114" s="76">
        <v>0</v>
      </c>
      <c r="E114" s="76">
        <v>0</v>
      </c>
      <c r="F114" s="76">
        <v>0</v>
      </c>
      <c r="G114" s="76">
        <v>0</v>
      </c>
      <c r="I114" s="79">
        <f t="shared" si="1"/>
        <v>0</v>
      </c>
    </row>
    <row r="115" spans="1:9" ht="12">
      <c r="A115" s="77">
        <v>1142010056</v>
      </c>
      <c r="B115" s="78" t="s">
        <v>529</v>
      </c>
      <c r="C115" s="76">
        <v>0</v>
      </c>
      <c r="D115" s="76">
        <v>0</v>
      </c>
      <c r="E115" s="76">
        <v>0</v>
      </c>
      <c r="F115" s="76">
        <v>0</v>
      </c>
      <c r="G115" s="76">
        <v>0</v>
      </c>
      <c r="I115" s="79">
        <f t="shared" si="1"/>
        <v>0</v>
      </c>
    </row>
    <row r="116" spans="1:9" ht="12">
      <c r="A116" s="77">
        <v>1142010057</v>
      </c>
      <c r="B116" s="78" t="s">
        <v>530</v>
      </c>
      <c r="C116" s="76">
        <v>250.74</v>
      </c>
      <c r="D116" s="76">
        <v>0</v>
      </c>
      <c r="E116" s="76">
        <v>0</v>
      </c>
      <c r="F116" s="76">
        <v>250.74</v>
      </c>
      <c r="G116" s="76">
        <v>0</v>
      </c>
      <c r="I116" s="79">
        <f t="shared" si="1"/>
        <v>250.74</v>
      </c>
    </row>
    <row r="117" spans="1:9" ht="12">
      <c r="A117" s="77">
        <v>1142010058</v>
      </c>
      <c r="B117" s="78" t="s">
        <v>531</v>
      </c>
      <c r="C117" s="76">
        <v>0</v>
      </c>
      <c r="D117" s="76">
        <v>0</v>
      </c>
      <c r="E117" s="76">
        <v>0</v>
      </c>
      <c r="F117" s="76">
        <v>0</v>
      </c>
      <c r="G117" s="76">
        <v>0</v>
      </c>
      <c r="I117" s="79">
        <f t="shared" si="1"/>
        <v>0</v>
      </c>
    </row>
    <row r="118" spans="1:9" ht="12">
      <c r="A118" s="77">
        <v>1142010059</v>
      </c>
      <c r="B118" s="78" t="s">
        <v>532</v>
      </c>
      <c r="C118" s="76">
        <v>0</v>
      </c>
      <c r="D118" s="76">
        <v>0</v>
      </c>
      <c r="E118" s="76">
        <v>0</v>
      </c>
      <c r="F118" s="76">
        <v>0</v>
      </c>
      <c r="G118" s="76">
        <v>0</v>
      </c>
      <c r="I118" s="79">
        <f t="shared" si="1"/>
        <v>0</v>
      </c>
    </row>
    <row r="119" spans="1:9" ht="12">
      <c r="A119" s="77">
        <v>1142010060</v>
      </c>
      <c r="B119" s="78" t="s">
        <v>533</v>
      </c>
      <c r="C119" s="76">
        <v>0</v>
      </c>
      <c r="D119" s="76">
        <v>0</v>
      </c>
      <c r="E119" s="76">
        <v>0</v>
      </c>
      <c r="F119" s="76">
        <v>0</v>
      </c>
      <c r="G119" s="76">
        <v>0</v>
      </c>
      <c r="I119" s="79">
        <f t="shared" si="1"/>
        <v>0</v>
      </c>
    </row>
    <row r="120" spans="1:9" ht="12">
      <c r="A120" s="77">
        <v>1142010061</v>
      </c>
      <c r="B120" s="78" t="s">
        <v>534</v>
      </c>
      <c r="C120" s="76">
        <v>0</v>
      </c>
      <c r="D120" s="76">
        <v>0</v>
      </c>
      <c r="E120" s="76">
        <v>0</v>
      </c>
      <c r="F120" s="76">
        <v>0</v>
      </c>
      <c r="G120" s="76">
        <v>0</v>
      </c>
      <c r="I120" s="79">
        <f t="shared" si="1"/>
        <v>0</v>
      </c>
    </row>
    <row r="121" spans="1:9" ht="12">
      <c r="A121" s="77">
        <v>1142010062</v>
      </c>
      <c r="B121" s="78" t="s">
        <v>344</v>
      </c>
      <c r="C121" s="76">
        <v>0</v>
      </c>
      <c r="D121" s="76">
        <v>0</v>
      </c>
      <c r="E121" s="76">
        <v>0</v>
      </c>
      <c r="F121" s="76">
        <v>0</v>
      </c>
      <c r="G121" s="76">
        <v>0</v>
      </c>
      <c r="I121" s="79">
        <f t="shared" si="1"/>
        <v>0</v>
      </c>
    </row>
    <row r="122" spans="1:9" ht="12">
      <c r="A122" s="77">
        <v>1142010063</v>
      </c>
      <c r="B122" s="78" t="s">
        <v>535</v>
      </c>
      <c r="C122" s="76">
        <v>0</v>
      </c>
      <c r="D122" s="76">
        <v>0</v>
      </c>
      <c r="E122" s="76">
        <v>0</v>
      </c>
      <c r="F122" s="76">
        <v>0</v>
      </c>
      <c r="G122" s="76">
        <v>0</v>
      </c>
      <c r="I122" s="79">
        <f t="shared" si="1"/>
        <v>0</v>
      </c>
    </row>
    <row r="123" spans="1:9" ht="12">
      <c r="A123" s="77">
        <v>1142010064</v>
      </c>
      <c r="B123" s="78" t="s">
        <v>536</v>
      </c>
      <c r="C123" s="76">
        <v>0</v>
      </c>
      <c r="D123" s="76">
        <v>0</v>
      </c>
      <c r="E123" s="76">
        <v>0</v>
      </c>
      <c r="F123" s="76">
        <v>0</v>
      </c>
      <c r="G123" s="76">
        <v>0</v>
      </c>
      <c r="I123" s="79">
        <f t="shared" si="1"/>
        <v>0</v>
      </c>
    </row>
    <row r="124" spans="1:9" ht="12">
      <c r="A124" s="77">
        <v>1142010065</v>
      </c>
      <c r="B124" s="78" t="s">
        <v>537</v>
      </c>
      <c r="C124" s="76">
        <v>0</v>
      </c>
      <c r="D124" s="76">
        <v>0</v>
      </c>
      <c r="E124" s="76">
        <v>0</v>
      </c>
      <c r="F124" s="76">
        <v>0</v>
      </c>
      <c r="G124" s="76">
        <v>0</v>
      </c>
      <c r="I124" s="79">
        <f t="shared" si="1"/>
        <v>0</v>
      </c>
    </row>
    <row r="125" spans="1:9" ht="12">
      <c r="A125" s="77">
        <v>1142010066</v>
      </c>
      <c r="B125" s="78" t="s">
        <v>538</v>
      </c>
      <c r="C125" s="76">
        <v>0</v>
      </c>
      <c r="D125" s="76">
        <v>0</v>
      </c>
      <c r="E125" s="76">
        <v>0</v>
      </c>
      <c r="F125" s="76">
        <v>0</v>
      </c>
      <c r="G125" s="76">
        <v>0</v>
      </c>
      <c r="I125" s="79">
        <f t="shared" si="1"/>
        <v>0</v>
      </c>
    </row>
    <row r="126" spans="1:9" ht="12">
      <c r="A126" s="77">
        <v>1142010067</v>
      </c>
      <c r="B126" s="78" t="s">
        <v>539</v>
      </c>
      <c r="C126" s="76">
        <v>0</v>
      </c>
      <c r="D126" s="76">
        <v>0</v>
      </c>
      <c r="E126" s="76">
        <v>0</v>
      </c>
      <c r="F126" s="76">
        <v>0</v>
      </c>
      <c r="G126" s="76">
        <v>0</v>
      </c>
      <c r="I126" s="79">
        <f t="shared" si="1"/>
        <v>0</v>
      </c>
    </row>
    <row r="127" spans="1:9" ht="12">
      <c r="A127" s="77">
        <v>1142010068</v>
      </c>
      <c r="B127" s="78" t="s">
        <v>540</v>
      </c>
      <c r="C127" s="76">
        <v>0</v>
      </c>
      <c r="D127" s="76">
        <v>0</v>
      </c>
      <c r="E127" s="76">
        <v>0</v>
      </c>
      <c r="F127" s="76">
        <v>0</v>
      </c>
      <c r="G127" s="76">
        <v>0</v>
      </c>
      <c r="I127" s="79">
        <f t="shared" si="1"/>
        <v>0</v>
      </c>
    </row>
    <row r="128" spans="1:9" ht="12">
      <c r="A128" s="77">
        <v>1142010069</v>
      </c>
      <c r="B128" s="78" t="s">
        <v>541</v>
      </c>
      <c r="C128" s="76">
        <v>0</v>
      </c>
      <c r="D128" s="76">
        <v>0</v>
      </c>
      <c r="E128" s="76">
        <v>0</v>
      </c>
      <c r="F128" s="76">
        <v>0</v>
      </c>
      <c r="G128" s="76">
        <v>0</v>
      </c>
      <c r="I128" s="79">
        <f t="shared" si="1"/>
        <v>0</v>
      </c>
    </row>
    <row r="129" spans="1:9" ht="12">
      <c r="A129" s="77">
        <v>1142010070</v>
      </c>
      <c r="B129" s="78" t="s">
        <v>542</v>
      </c>
      <c r="C129" s="76">
        <v>0</v>
      </c>
      <c r="D129" s="76">
        <v>0</v>
      </c>
      <c r="E129" s="76">
        <v>0</v>
      </c>
      <c r="F129" s="76">
        <v>0</v>
      </c>
      <c r="G129" s="76">
        <v>0</v>
      </c>
      <c r="I129" s="79">
        <f t="shared" si="1"/>
        <v>0</v>
      </c>
    </row>
    <row r="130" spans="1:9" ht="12">
      <c r="A130" s="77">
        <v>1142010071</v>
      </c>
      <c r="B130" s="78" t="s">
        <v>543</v>
      </c>
      <c r="C130" s="76">
        <v>0</v>
      </c>
      <c r="D130" s="76">
        <v>0</v>
      </c>
      <c r="E130" s="76">
        <v>0</v>
      </c>
      <c r="F130" s="76">
        <v>0</v>
      </c>
      <c r="G130" s="76">
        <v>0</v>
      </c>
      <c r="I130" s="79">
        <f t="shared" si="1"/>
        <v>0</v>
      </c>
    </row>
    <row r="131" spans="1:9" ht="12">
      <c r="A131" s="73">
        <v>1142010072</v>
      </c>
      <c r="B131" s="74" t="s">
        <v>544</v>
      </c>
      <c r="C131" s="75">
        <v>1.48</v>
      </c>
      <c r="D131" s="75">
        <v>6.05</v>
      </c>
      <c r="E131" s="75">
        <v>1.48</v>
      </c>
      <c r="F131" s="75">
        <v>6.05</v>
      </c>
      <c r="G131" s="75">
        <v>0</v>
      </c>
      <c r="I131" s="79">
        <f t="shared" si="1"/>
        <v>6.05</v>
      </c>
    </row>
    <row r="132" spans="1:9" ht="12">
      <c r="A132" s="77">
        <v>1142010073</v>
      </c>
      <c r="B132" s="78" t="s">
        <v>545</v>
      </c>
      <c r="C132" s="76">
        <v>0</v>
      </c>
      <c r="D132" s="76">
        <v>0</v>
      </c>
      <c r="E132" s="76">
        <v>0</v>
      </c>
      <c r="F132" s="76">
        <v>0</v>
      </c>
      <c r="G132" s="76">
        <v>0</v>
      </c>
      <c r="I132" s="79">
        <f t="shared" si="1"/>
        <v>0</v>
      </c>
    </row>
    <row r="133" spans="1:11" ht="12">
      <c r="A133" s="77">
        <v>1142010074</v>
      </c>
      <c r="B133" s="78" t="s">
        <v>546</v>
      </c>
      <c r="C133" s="76">
        <v>0</v>
      </c>
      <c r="D133" s="76">
        <v>0</v>
      </c>
      <c r="E133" s="76">
        <v>0</v>
      </c>
      <c r="F133" s="76">
        <v>0</v>
      </c>
      <c r="G133" s="76">
        <v>0</v>
      </c>
      <c r="I133" s="79">
        <f t="shared" si="1"/>
        <v>0</v>
      </c>
      <c r="K133" s="80"/>
    </row>
    <row r="134" spans="1:9" ht="12">
      <c r="A134" s="77">
        <v>1142010075</v>
      </c>
      <c r="B134" s="78" t="s">
        <v>547</v>
      </c>
      <c r="C134" s="76">
        <v>0</v>
      </c>
      <c r="D134" s="76">
        <v>0</v>
      </c>
      <c r="E134" s="76">
        <v>0</v>
      </c>
      <c r="F134" s="76">
        <v>0</v>
      </c>
      <c r="G134" s="76">
        <v>0</v>
      </c>
      <c r="I134" s="79">
        <f t="shared" si="1"/>
        <v>0</v>
      </c>
    </row>
    <row r="135" spans="1:11" ht="12">
      <c r="A135" s="77">
        <v>1142010076</v>
      </c>
      <c r="B135" s="78" t="s">
        <v>548</v>
      </c>
      <c r="C135" s="76">
        <v>0</v>
      </c>
      <c r="D135" s="76">
        <v>0</v>
      </c>
      <c r="E135" s="76">
        <v>0</v>
      </c>
      <c r="F135" s="76">
        <v>0</v>
      </c>
      <c r="G135" s="76">
        <v>0</v>
      </c>
      <c r="I135" s="79">
        <f t="shared" si="1"/>
        <v>0</v>
      </c>
      <c r="K135" s="79"/>
    </row>
    <row r="136" spans="1:9" ht="12">
      <c r="A136" s="77">
        <v>1142010077</v>
      </c>
      <c r="B136" s="78" t="s">
        <v>549</v>
      </c>
      <c r="C136" s="76">
        <v>0</v>
      </c>
      <c r="D136" s="76">
        <v>0</v>
      </c>
      <c r="E136" s="76">
        <v>0</v>
      </c>
      <c r="F136" s="76">
        <v>0</v>
      </c>
      <c r="G136" s="76">
        <v>0</v>
      </c>
      <c r="I136" s="79">
        <f t="shared" si="1"/>
        <v>0</v>
      </c>
    </row>
    <row r="137" spans="1:9" ht="12">
      <c r="A137" s="77">
        <v>1142010078</v>
      </c>
      <c r="B137" s="78" t="s">
        <v>550</v>
      </c>
      <c r="C137" s="76">
        <v>0</v>
      </c>
      <c r="D137" s="76">
        <v>0</v>
      </c>
      <c r="E137" s="76">
        <v>0</v>
      </c>
      <c r="F137" s="76">
        <v>0</v>
      </c>
      <c r="G137" s="76">
        <v>0</v>
      </c>
      <c r="I137" s="79">
        <f t="shared" si="1"/>
        <v>0</v>
      </c>
    </row>
    <row r="138" spans="1:9" ht="12">
      <c r="A138" s="77">
        <v>1142010079</v>
      </c>
      <c r="B138" s="78" t="s">
        <v>551</v>
      </c>
      <c r="C138" s="76">
        <v>0</v>
      </c>
      <c r="D138" s="76">
        <v>0</v>
      </c>
      <c r="E138" s="76">
        <v>0</v>
      </c>
      <c r="F138" s="76">
        <v>0</v>
      </c>
      <c r="G138" s="76">
        <v>0</v>
      </c>
      <c r="I138" s="79">
        <f t="shared" si="1"/>
        <v>0</v>
      </c>
    </row>
    <row r="139" spans="1:9" ht="12">
      <c r="A139" s="77">
        <v>1142010080</v>
      </c>
      <c r="B139" s="78" t="s">
        <v>552</v>
      </c>
      <c r="C139" s="76">
        <v>0</v>
      </c>
      <c r="D139" s="76">
        <v>0</v>
      </c>
      <c r="E139" s="76">
        <v>0</v>
      </c>
      <c r="F139" s="76">
        <v>0</v>
      </c>
      <c r="G139" s="76">
        <v>0</v>
      </c>
      <c r="I139" s="79">
        <f aca="true" t="shared" si="2" ref="I139:I202">+F139</f>
        <v>0</v>
      </c>
    </row>
    <row r="140" spans="1:9" ht="12">
      <c r="A140" s="77">
        <v>1142010081</v>
      </c>
      <c r="B140" s="78" t="s">
        <v>553</v>
      </c>
      <c r="C140" s="76">
        <v>0</v>
      </c>
      <c r="D140" s="76">
        <v>0</v>
      </c>
      <c r="E140" s="76">
        <v>0</v>
      </c>
      <c r="F140" s="76">
        <v>0</v>
      </c>
      <c r="G140" s="76">
        <v>0</v>
      </c>
      <c r="I140" s="79">
        <f t="shared" si="2"/>
        <v>0</v>
      </c>
    </row>
    <row r="141" spans="1:9" ht="12">
      <c r="A141" s="77">
        <v>1142010082</v>
      </c>
      <c r="B141" s="78" t="s">
        <v>554</v>
      </c>
      <c r="C141" s="76">
        <v>0</v>
      </c>
      <c r="D141" s="76">
        <v>0</v>
      </c>
      <c r="E141" s="76">
        <v>0</v>
      </c>
      <c r="F141" s="76">
        <v>0</v>
      </c>
      <c r="G141" s="76">
        <v>0</v>
      </c>
      <c r="I141" s="79">
        <f t="shared" si="2"/>
        <v>0</v>
      </c>
    </row>
    <row r="142" spans="1:9" ht="12">
      <c r="A142" s="77">
        <v>1142010083</v>
      </c>
      <c r="B142" s="78" t="s">
        <v>555</v>
      </c>
      <c r="C142" s="76">
        <v>0</v>
      </c>
      <c r="D142" s="76">
        <v>0</v>
      </c>
      <c r="E142" s="76">
        <v>0</v>
      </c>
      <c r="F142" s="76">
        <v>0</v>
      </c>
      <c r="G142" s="76">
        <v>0</v>
      </c>
      <c r="I142" s="79">
        <f t="shared" si="2"/>
        <v>0</v>
      </c>
    </row>
    <row r="143" spans="1:9" ht="12">
      <c r="A143" s="77">
        <v>1142010084</v>
      </c>
      <c r="B143" s="78" t="s">
        <v>556</v>
      </c>
      <c r="C143" s="76">
        <v>53.25</v>
      </c>
      <c r="D143" s="76">
        <v>0</v>
      </c>
      <c r="E143" s="76">
        <v>0</v>
      </c>
      <c r="F143" s="76">
        <v>53.25</v>
      </c>
      <c r="G143" s="76">
        <v>0</v>
      </c>
      <c r="I143" s="79">
        <f t="shared" si="2"/>
        <v>53.25</v>
      </c>
    </row>
    <row r="144" spans="1:9" ht="12">
      <c r="A144" s="77">
        <v>1142010085</v>
      </c>
      <c r="B144" s="78" t="s">
        <v>557</v>
      </c>
      <c r="C144" s="76">
        <v>0</v>
      </c>
      <c r="D144" s="76">
        <v>0</v>
      </c>
      <c r="E144" s="76">
        <v>0</v>
      </c>
      <c r="F144" s="76">
        <v>0</v>
      </c>
      <c r="G144" s="76">
        <v>0</v>
      </c>
      <c r="I144" s="79">
        <f t="shared" si="2"/>
        <v>0</v>
      </c>
    </row>
    <row r="145" spans="1:9" ht="12">
      <c r="A145" s="77">
        <v>1142010086</v>
      </c>
      <c r="B145" s="78" t="s">
        <v>558</v>
      </c>
      <c r="C145" s="76">
        <v>0</v>
      </c>
      <c r="D145" s="76">
        <v>0</v>
      </c>
      <c r="E145" s="76">
        <v>0</v>
      </c>
      <c r="F145" s="76">
        <v>0</v>
      </c>
      <c r="G145" s="76">
        <v>0</v>
      </c>
      <c r="I145" s="79">
        <f t="shared" si="2"/>
        <v>0</v>
      </c>
    </row>
    <row r="146" spans="1:9" ht="12">
      <c r="A146" s="77">
        <v>1142010087</v>
      </c>
      <c r="B146" s="78" t="s">
        <v>566</v>
      </c>
      <c r="C146" s="76">
        <v>0.76</v>
      </c>
      <c r="D146" s="76">
        <v>0</v>
      </c>
      <c r="E146" s="76">
        <v>0.76</v>
      </c>
      <c r="F146" s="76">
        <v>0</v>
      </c>
      <c r="G146" s="76">
        <v>0</v>
      </c>
      <c r="I146" s="79">
        <f t="shared" si="2"/>
        <v>0</v>
      </c>
    </row>
    <row r="147" spans="1:9" ht="12">
      <c r="A147" s="77">
        <v>1142010088</v>
      </c>
      <c r="B147" s="78" t="s">
        <v>567</v>
      </c>
      <c r="C147" s="76">
        <v>0</v>
      </c>
      <c r="D147" s="76">
        <v>0</v>
      </c>
      <c r="E147" s="76">
        <v>0</v>
      </c>
      <c r="F147" s="76">
        <v>0</v>
      </c>
      <c r="G147" s="76">
        <v>0</v>
      </c>
      <c r="I147" s="79">
        <f t="shared" si="2"/>
        <v>0</v>
      </c>
    </row>
    <row r="148" spans="1:9" ht="12">
      <c r="A148" s="77">
        <v>1142010089</v>
      </c>
      <c r="B148" s="78" t="s">
        <v>568</v>
      </c>
      <c r="C148" s="76">
        <v>0</v>
      </c>
      <c r="D148" s="76">
        <v>0</v>
      </c>
      <c r="E148" s="76">
        <v>0</v>
      </c>
      <c r="F148" s="76">
        <v>0</v>
      </c>
      <c r="G148" s="76">
        <v>0</v>
      </c>
      <c r="I148" s="79">
        <f t="shared" si="2"/>
        <v>0</v>
      </c>
    </row>
    <row r="149" spans="1:9" ht="12">
      <c r="A149" s="77">
        <v>1142010090</v>
      </c>
      <c r="B149" s="78" t="s">
        <v>569</v>
      </c>
      <c r="C149" s="76">
        <v>5.65</v>
      </c>
      <c r="D149" s="76">
        <v>0</v>
      </c>
      <c r="E149" s="76">
        <v>0</v>
      </c>
      <c r="F149" s="76">
        <v>5.65</v>
      </c>
      <c r="G149" s="76">
        <v>0</v>
      </c>
      <c r="I149" s="79">
        <f t="shared" si="2"/>
        <v>5.65</v>
      </c>
    </row>
    <row r="150" spans="1:9" ht="12">
      <c r="A150" s="77">
        <v>1142010091</v>
      </c>
      <c r="B150" s="78" t="s">
        <v>570</v>
      </c>
      <c r="C150" s="76">
        <v>0</v>
      </c>
      <c r="D150" s="76">
        <v>0</v>
      </c>
      <c r="E150" s="76">
        <v>0</v>
      </c>
      <c r="F150" s="76">
        <v>0</v>
      </c>
      <c r="G150" s="76">
        <v>0</v>
      </c>
      <c r="I150" s="79">
        <f t="shared" si="2"/>
        <v>0</v>
      </c>
    </row>
    <row r="151" spans="1:9" ht="12">
      <c r="A151" s="77">
        <v>1142010092</v>
      </c>
      <c r="B151" s="78" t="s">
        <v>571</v>
      </c>
      <c r="C151" s="76">
        <v>33.61</v>
      </c>
      <c r="D151" s="76">
        <v>0</v>
      </c>
      <c r="E151" s="76">
        <v>0</v>
      </c>
      <c r="F151" s="76">
        <v>33.61</v>
      </c>
      <c r="G151" s="76">
        <v>0</v>
      </c>
      <c r="I151" s="79">
        <f t="shared" si="2"/>
        <v>33.61</v>
      </c>
    </row>
    <row r="152" spans="1:9" ht="12">
      <c r="A152" s="77">
        <v>1142010093</v>
      </c>
      <c r="B152" s="78" t="s">
        <v>572</v>
      </c>
      <c r="C152" s="76">
        <v>0</v>
      </c>
      <c r="D152" s="76">
        <v>0</v>
      </c>
      <c r="E152" s="76">
        <v>0</v>
      </c>
      <c r="F152" s="76">
        <v>0</v>
      </c>
      <c r="G152" s="76">
        <v>0</v>
      </c>
      <c r="I152" s="79">
        <f t="shared" si="2"/>
        <v>0</v>
      </c>
    </row>
    <row r="153" spans="1:9" ht="12">
      <c r="A153" s="77">
        <v>1142010094</v>
      </c>
      <c r="B153" s="78" t="s">
        <v>574</v>
      </c>
      <c r="C153" s="76">
        <v>0</v>
      </c>
      <c r="D153" s="76">
        <v>35.88</v>
      </c>
      <c r="E153" s="76">
        <v>35.88</v>
      </c>
      <c r="F153" s="76">
        <v>0</v>
      </c>
      <c r="G153" s="76">
        <v>0</v>
      </c>
      <c r="I153" s="79">
        <f t="shared" si="2"/>
        <v>0</v>
      </c>
    </row>
    <row r="154" spans="1:9" ht="12">
      <c r="A154" s="77">
        <v>1142020</v>
      </c>
      <c r="B154" s="78" t="s">
        <v>116</v>
      </c>
      <c r="C154" s="76">
        <v>7417.08</v>
      </c>
      <c r="D154" s="76">
        <v>5199.5</v>
      </c>
      <c r="E154" s="76">
        <v>4188.81</v>
      </c>
      <c r="F154" s="76">
        <v>8427.77</v>
      </c>
      <c r="G154" s="76">
        <v>0</v>
      </c>
      <c r="I154" s="79">
        <f t="shared" si="2"/>
        <v>8427.77</v>
      </c>
    </row>
    <row r="155" spans="1:9" ht="12">
      <c r="A155" s="77">
        <v>1146</v>
      </c>
      <c r="B155" s="78" t="s">
        <v>120</v>
      </c>
      <c r="C155" s="76">
        <v>2564.38</v>
      </c>
      <c r="D155" s="76">
        <v>29948.71</v>
      </c>
      <c r="E155" s="76">
        <v>30015.78</v>
      </c>
      <c r="F155" s="76">
        <v>2497.31</v>
      </c>
      <c r="G155" s="76">
        <v>0</v>
      </c>
      <c r="I155" s="79">
        <f t="shared" si="2"/>
        <v>2497.31</v>
      </c>
    </row>
    <row r="156" spans="1:9" ht="12">
      <c r="A156" s="77">
        <v>1146010</v>
      </c>
      <c r="B156" s="78" t="s">
        <v>372</v>
      </c>
      <c r="C156" s="76">
        <v>0</v>
      </c>
      <c r="D156" s="76">
        <v>0</v>
      </c>
      <c r="E156" s="76">
        <v>0</v>
      </c>
      <c r="F156" s="76">
        <v>0</v>
      </c>
      <c r="G156" s="76">
        <v>0</v>
      </c>
      <c r="I156" s="79">
        <f t="shared" si="2"/>
        <v>0</v>
      </c>
    </row>
    <row r="157" spans="1:9" ht="12">
      <c r="A157" s="77">
        <v>1146040</v>
      </c>
      <c r="B157" s="74" t="s">
        <v>120</v>
      </c>
      <c r="C157" s="75">
        <v>2564.38</v>
      </c>
      <c r="D157" s="75">
        <v>29948.71</v>
      </c>
      <c r="E157" s="75">
        <v>30015.78</v>
      </c>
      <c r="F157" s="75">
        <v>2497.31</v>
      </c>
      <c r="G157" s="75">
        <v>0</v>
      </c>
      <c r="I157" s="79">
        <f t="shared" si="2"/>
        <v>2497.31</v>
      </c>
    </row>
    <row r="158" spans="1:9" ht="12">
      <c r="A158" s="77">
        <v>115</v>
      </c>
      <c r="B158" s="78" t="s">
        <v>405</v>
      </c>
      <c r="C158" s="76">
        <v>2375</v>
      </c>
      <c r="D158" s="76">
        <v>150</v>
      </c>
      <c r="E158" s="76">
        <v>350</v>
      </c>
      <c r="F158" s="76">
        <v>2175</v>
      </c>
      <c r="G158" s="76">
        <v>0</v>
      </c>
      <c r="H158" s="79"/>
      <c r="I158" s="79">
        <f t="shared" si="2"/>
        <v>2175</v>
      </c>
    </row>
    <row r="159" spans="1:9" ht="12">
      <c r="A159" s="77">
        <v>1150</v>
      </c>
      <c r="B159" s="78" t="s">
        <v>406</v>
      </c>
      <c r="C159" s="76">
        <v>2375</v>
      </c>
      <c r="D159" s="76">
        <v>150</v>
      </c>
      <c r="E159" s="76">
        <v>350</v>
      </c>
      <c r="F159" s="76">
        <v>2175</v>
      </c>
      <c r="G159" s="76">
        <v>0</v>
      </c>
      <c r="I159" s="79">
        <f t="shared" si="2"/>
        <v>2175</v>
      </c>
    </row>
    <row r="160" spans="1:9" ht="12">
      <c r="A160" s="77">
        <v>1150000</v>
      </c>
      <c r="B160" s="78" t="s">
        <v>121</v>
      </c>
      <c r="C160" s="76">
        <v>2375</v>
      </c>
      <c r="D160" s="76">
        <v>150</v>
      </c>
      <c r="E160" s="76">
        <v>350</v>
      </c>
      <c r="F160" s="76">
        <v>2175</v>
      </c>
      <c r="G160" s="76">
        <v>0</v>
      </c>
      <c r="I160" s="79">
        <f t="shared" si="2"/>
        <v>2175</v>
      </c>
    </row>
    <row r="161" spans="1:9" ht="12">
      <c r="A161" s="77">
        <v>1150010</v>
      </c>
      <c r="B161" s="78" t="s">
        <v>122</v>
      </c>
      <c r="C161" s="76">
        <v>0</v>
      </c>
      <c r="D161" s="76">
        <v>0</v>
      </c>
      <c r="E161" s="76">
        <v>0</v>
      </c>
      <c r="F161" s="76">
        <v>0</v>
      </c>
      <c r="G161" s="76">
        <v>0</v>
      </c>
      <c r="I161" s="79">
        <f t="shared" si="2"/>
        <v>0</v>
      </c>
    </row>
    <row r="162" spans="1:10" ht="12">
      <c r="A162" s="77">
        <v>1150020</v>
      </c>
      <c r="B162" s="78" t="s">
        <v>116</v>
      </c>
      <c r="C162" s="76">
        <v>0</v>
      </c>
      <c r="D162" s="76">
        <v>0</v>
      </c>
      <c r="E162" s="76">
        <v>0</v>
      </c>
      <c r="F162" s="76">
        <v>0</v>
      </c>
      <c r="G162" s="76">
        <v>0</v>
      </c>
      <c r="I162" s="79">
        <f t="shared" si="2"/>
        <v>0</v>
      </c>
      <c r="J162" s="79">
        <f>+D162-E162</f>
        <v>0</v>
      </c>
    </row>
    <row r="163" spans="1:10" ht="12">
      <c r="A163" s="77">
        <v>1152</v>
      </c>
      <c r="B163" s="78" t="s">
        <v>407</v>
      </c>
      <c r="C163" s="76">
        <v>0</v>
      </c>
      <c r="D163" s="76">
        <v>0</v>
      </c>
      <c r="E163" s="76">
        <v>0</v>
      </c>
      <c r="F163" s="76">
        <v>0</v>
      </c>
      <c r="G163" s="76">
        <v>0</v>
      </c>
      <c r="I163" s="79">
        <f t="shared" si="2"/>
        <v>0</v>
      </c>
      <c r="J163" s="79">
        <f>+D163-E163</f>
        <v>0</v>
      </c>
    </row>
    <row r="164" spans="1:10" ht="12">
      <c r="A164" s="77">
        <v>1152010</v>
      </c>
      <c r="B164" s="78" t="s">
        <v>118</v>
      </c>
      <c r="C164" s="76">
        <v>0</v>
      </c>
      <c r="D164" s="76">
        <v>0</v>
      </c>
      <c r="E164" s="76">
        <v>0</v>
      </c>
      <c r="F164" s="76">
        <v>0</v>
      </c>
      <c r="G164" s="76">
        <v>0</v>
      </c>
      <c r="I164" s="79">
        <f t="shared" si="2"/>
        <v>0</v>
      </c>
      <c r="J164" s="79"/>
    </row>
    <row r="165" spans="1:10" ht="12">
      <c r="A165" s="77">
        <v>1152020</v>
      </c>
      <c r="B165" s="78" t="s">
        <v>116</v>
      </c>
      <c r="C165" s="76">
        <v>0</v>
      </c>
      <c r="D165" s="76">
        <v>0</v>
      </c>
      <c r="E165" s="76">
        <v>0</v>
      </c>
      <c r="F165" s="76">
        <v>0</v>
      </c>
      <c r="G165" s="76">
        <v>0</v>
      </c>
      <c r="I165" s="79">
        <f t="shared" si="2"/>
        <v>0</v>
      </c>
      <c r="J165" s="79"/>
    </row>
    <row r="166" spans="1:10" ht="12">
      <c r="A166" s="77">
        <v>116</v>
      </c>
      <c r="B166" s="78" t="s">
        <v>123</v>
      </c>
      <c r="C166" s="76">
        <v>804.69</v>
      </c>
      <c r="D166" s="76">
        <v>127.7</v>
      </c>
      <c r="E166" s="76">
        <v>793.51</v>
      </c>
      <c r="F166" s="76">
        <v>138.88</v>
      </c>
      <c r="G166" s="76">
        <v>0</v>
      </c>
      <c r="I166" s="79">
        <f t="shared" si="2"/>
        <v>138.88</v>
      </c>
      <c r="J166" s="79"/>
    </row>
    <row r="167" spans="1:10" ht="12">
      <c r="A167" s="77">
        <v>1161</v>
      </c>
      <c r="B167" s="78" t="s">
        <v>408</v>
      </c>
      <c r="C167" s="76">
        <v>804.69</v>
      </c>
      <c r="D167" s="76">
        <v>127.7</v>
      </c>
      <c r="E167" s="76">
        <v>793.51</v>
      </c>
      <c r="F167" s="76">
        <v>138.88</v>
      </c>
      <c r="G167" s="76">
        <v>0</v>
      </c>
      <c r="I167" s="79">
        <f t="shared" si="2"/>
        <v>138.88</v>
      </c>
      <c r="J167" s="79"/>
    </row>
    <row r="168" spans="1:10" ht="12">
      <c r="A168" s="77">
        <v>1161000</v>
      </c>
      <c r="B168" s="78" t="s">
        <v>124</v>
      </c>
      <c r="C168" s="76">
        <v>0</v>
      </c>
      <c r="D168" s="76">
        <v>0</v>
      </c>
      <c r="E168" s="76">
        <v>0</v>
      </c>
      <c r="F168" s="76">
        <v>0</v>
      </c>
      <c r="G168" s="76">
        <v>0</v>
      </c>
      <c r="I168" s="79">
        <f t="shared" si="2"/>
        <v>0</v>
      </c>
      <c r="J168" s="79"/>
    </row>
    <row r="169" spans="1:10" ht="12">
      <c r="A169" s="77">
        <v>1161010</v>
      </c>
      <c r="B169" s="78" t="s">
        <v>331</v>
      </c>
      <c r="C169" s="76">
        <v>0</v>
      </c>
      <c r="D169" s="76">
        <v>0</v>
      </c>
      <c r="E169" s="76">
        <v>0</v>
      </c>
      <c r="F169" s="76">
        <v>0</v>
      </c>
      <c r="G169" s="76">
        <v>0</v>
      </c>
      <c r="I169" s="79">
        <f t="shared" si="2"/>
        <v>0</v>
      </c>
      <c r="J169" s="79"/>
    </row>
    <row r="170" spans="1:13" ht="12">
      <c r="A170" s="77">
        <v>1161010001</v>
      </c>
      <c r="B170" s="78" t="s">
        <v>332</v>
      </c>
      <c r="C170" s="76">
        <v>0</v>
      </c>
      <c r="D170" s="76">
        <v>0</v>
      </c>
      <c r="E170" s="76">
        <v>0</v>
      </c>
      <c r="F170" s="76">
        <v>0</v>
      </c>
      <c r="G170" s="76">
        <v>0</v>
      </c>
      <c r="I170" s="79">
        <f t="shared" si="2"/>
        <v>0</v>
      </c>
      <c r="J170" s="79"/>
      <c r="M170" s="65"/>
    </row>
    <row r="171" spans="1:13" ht="12">
      <c r="A171" s="77">
        <v>1161020</v>
      </c>
      <c r="B171" s="78" t="s">
        <v>504</v>
      </c>
      <c r="C171" s="76">
        <v>0</v>
      </c>
      <c r="D171" s="76">
        <v>0</v>
      </c>
      <c r="E171" s="76">
        <v>0</v>
      </c>
      <c r="F171" s="76">
        <v>0</v>
      </c>
      <c r="G171" s="76">
        <v>0</v>
      </c>
      <c r="I171" s="79">
        <f t="shared" si="2"/>
        <v>0</v>
      </c>
      <c r="J171" s="79"/>
      <c r="M171" s="65"/>
    </row>
    <row r="172" spans="1:13" ht="12">
      <c r="A172" s="77">
        <v>1161030</v>
      </c>
      <c r="B172" s="78" t="s">
        <v>125</v>
      </c>
      <c r="C172" s="76">
        <v>804.69</v>
      </c>
      <c r="D172" s="76">
        <v>127.7</v>
      </c>
      <c r="E172" s="76">
        <v>793.51</v>
      </c>
      <c r="F172" s="76">
        <v>138.88</v>
      </c>
      <c r="G172" s="76">
        <v>0</v>
      </c>
      <c r="I172" s="79">
        <f t="shared" si="2"/>
        <v>138.88</v>
      </c>
      <c r="J172" s="79"/>
      <c r="M172" s="65"/>
    </row>
    <row r="173" spans="1:13" ht="12">
      <c r="A173" s="77">
        <v>117</v>
      </c>
      <c r="B173" s="78" t="s">
        <v>126</v>
      </c>
      <c r="C173" s="76">
        <v>13684.35</v>
      </c>
      <c r="D173" s="76">
        <v>5125.32</v>
      </c>
      <c r="E173" s="76">
        <v>4098.37</v>
      </c>
      <c r="F173" s="76">
        <v>14711.3</v>
      </c>
      <c r="G173" s="76">
        <v>0</v>
      </c>
      <c r="I173" s="79">
        <f t="shared" si="2"/>
        <v>14711.3</v>
      </c>
      <c r="J173" s="79"/>
      <c r="M173" s="65"/>
    </row>
    <row r="174" spans="1:10" ht="12">
      <c r="A174" s="77">
        <v>1170</v>
      </c>
      <c r="B174" s="78" t="s">
        <v>127</v>
      </c>
      <c r="C174" s="76">
        <v>0</v>
      </c>
      <c r="D174" s="76">
        <v>4098.37</v>
      </c>
      <c r="E174" s="76">
        <v>4098.37</v>
      </c>
      <c r="F174" s="76">
        <v>0</v>
      </c>
      <c r="G174" s="76">
        <v>0</v>
      </c>
      <c r="I174" s="79">
        <f t="shared" si="2"/>
        <v>0</v>
      </c>
      <c r="J174" s="79"/>
    </row>
    <row r="175" spans="1:10" ht="12">
      <c r="A175" s="77">
        <v>1170000</v>
      </c>
      <c r="B175" s="78" t="s">
        <v>127</v>
      </c>
      <c r="C175" s="76">
        <v>0</v>
      </c>
      <c r="D175" s="76">
        <v>3967.12</v>
      </c>
      <c r="E175" s="76">
        <v>3967.12</v>
      </c>
      <c r="F175" s="76">
        <v>0</v>
      </c>
      <c r="G175" s="76">
        <v>0</v>
      </c>
      <c r="I175" s="79">
        <f t="shared" si="2"/>
        <v>0</v>
      </c>
      <c r="J175" s="79"/>
    </row>
    <row r="176" spans="1:10" ht="12">
      <c r="A176" s="77">
        <v>1170010</v>
      </c>
      <c r="B176" s="78" t="s">
        <v>128</v>
      </c>
      <c r="C176" s="76">
        <v>0</v>
      </c>
      <c r="D176" s="76">
        <v>131.25</v>
      </c>
      <c r="E176" s="76">
        <v>131.25</v>
      </c>
      <c r="F176" s="76">
        <v>0</v>
      </c>
      <c r="G176" s="76">
        <v>0</v>
      </c>
      <c r="I176" s="79">
        <f t="shared" si="2"/>
        <v>0</v>
      </c>
      <c r="J176" s="79"/>
    </row>
    <row r="177" spans="1:10" ht="12">
      <c r="A177" s="77">
        <v>1170030</v>
      </c>
      <c r="B177" s="78" t="s">
        <v>502</v>
      </c>
      <c r="C177" s="76">
        <v>0</v>
      </c>
      <c r="D177" s="76">
        <v>0</v>
      </c>
      <c r="E177" s="76">
        <v>0</v>
      </c>
      <c r="F177" s="76">
        <v>0</v>
      </c>
      <c r="G177" s="76">
        <v>0</v>
      </c>
      <c r="I177" s="79">
        <f t="shared" si="2"/>
        <v>0</v>
      </c>
      <c r="J177" s="79"/>
    </row>
    <row r="178" spans="1:10" ht="12">
      <c r="A178" s="77">
        <v>1171</v>
      </c>
      <c r="B178" s="78" t="s">
        <v>129</v>
      </c>
      <c r="C178" s="76">
        <v>13684.35</v>
      </c>
      <c r="D178" s="76">
        <v>1026.95</v>
      </c>
      <c r="E178" s="76">
        <v>0</v>
      </c>
      <c r="F178" s="76">
        <v>14711.3</v>
      </c>
      <c r="G178" s="76">
        <v>0</v>
      </c>
      <c r="I178" s="79">
        <f t="shared" si="2"/>
        <v>14711.3</v>
      </c>
      <c r="J178" s="79"/>
    </row>
    <row r="179" spans="1:10" ht="12">
      <c r="A179" s="77">
        <v>1171000</v>
      </c>
      <c r="B179" s="78" t="s">
        <v>130</v>
      </c>
      <c r="C179" s="76">
        <v>13055.25</v>
      </c>
      <c r="D179" s="76">
        <v>972.2</v>
      </c>
      <c r="E179" s="76">
        <v>0</v>
      </c>
      <c r="F179" s="76">
        <v>14027.45</v>
      </c>
      <c r="G179" s="76">
        <v>0</v>
      </c>
      <c r="I179" s="79">
        <f t="shared" si="2"/>
        <v>14027.45</v>
      </c>
      <c r="J179" s="79"/>
    </row>
    <row r="180" spans="1:10" ht="12">
      <c r="A180" s="77">
        <v>1171010</v>
      </c>
      <c r="B180" s="78" t="s">
        <v>409</v>
      </c>
      <c r="C180" s="76">
        <v>0</v>
      </c>
      <c r="D180" s="76">
        <v>0</v>
      </c>
      <c r="E180" s="76">
        <v>0</v>
      </c>
      <c r="F180" s="76">
        <v>0</v>
      </c>
      <c r="G180" s="76">
        <v>0</v>
      </c>
      <c r="I180" s="79">
        <f t="shared" si="2"/>
        <v>0</v>
      </c>
      <c r="J180" s="79"/>
    </row>
    <row r="181" spans="1:10" ht="12">
      <c r="A181" s="77">
        <v>1171020</v>
      </c>
      <c r="B181" s="78" t="s">
        <v>131</v>
      </c>
      <c r="C181" s="76">
        <v>629.1</v>
      </c>
      <c r="D181" s="76">
        <v>54.75</v>
      </c>
      <c r="E181" s="76">
        <v>0</v>
      </c>
      <c r="F181" s="76">
        <v>683.85</v>
      </c>
      <c r="G181" s="76">
        <v>0</v>
      </c>
      <c r="I181" s="79">
        <f t="shared" si="2"/>
        <v>683.85</v>
      </c>
      <c r="J181" s="79"/>
    </row>
    <row r="182" spans="1:10" ht="12">
      <c r="A182" s="77">
        <v>118</v>
      </c>
      <c r="B182" s="78" t="s">
        <v>132</v>
      </c>
      <c r="C182" s="76">
        <v>4660.89</v>
      </c>
      <c r="D182" s="76">
        <v>0</v>
      </c>
      <c r="E182" s="76">
        <v>440.28</v>
      </c>
      <c r="F182" s="76">
        <v>4220.61</v>
      </c>
      <c r="G182" s="76">
        <v>0</v>
      </c>
      <c r="I182" s="79">
        <f t="shared" si="2"/>
        <v>4220.61</v>
      </c>
      <c r="J182" s="79"/>
    </row>
    <row r="183" spans="1:10" ht="12">
      <c r="A183" s="77">
        <v>1180</v>
      </c>
      <c r="B183" s="78" t="s">
        <v>410</v>
      </c>
      <c r="C183" s="76">
        <v>3896.71</v>
      </c>
      <c r="D183" s="76">
        <v>0</v>
      </c>
      <c r="E183" s="76">
        <v>440.28</v>
      </c>
      <c r="F183" s="76">
        <v>3456.43</v>
      </c>
      <c r="G183" s="76">
        <v>0</v>
      </c>
      <c r="I183" s="79">
        <f t="shared" si="2"/>
        <v>3456.43</v>
      </c>
      <c r="J183" s="79"/>
    </row>
    <row r="184" spans="1:10" ht="12">
      <c r="A184" s="77">
        <v>1180000</v>
      </c>
      <c r="B184" s="78" t="s">
        <v>339</v>
      </c>
      <c r="C184" s="76">
        <v>0</v>
      </c>
      <c r="D184" s="76">
        <v>0</v>
      </c>
      <c r="E184" s="76">
        <v>0</v>
      </c>
      <c r="F184" s="76">
        <v>0</v>
      </c>
      <c r="G184" s="76">
        <v>0</v>
      </c>
      <c r="I184" s="79">
        <f t="shared" si="2"/>
        <v>0</v>
      </c>
      <c r="J184" s="79"/>
    </row>
    <row r="185" spans="1:10" ht="12">
      <c r="A185" s="77">
        <v>1180010</v>
      </c>
      <c r="B185" s="78" t="s">
        <v>320</v>
      </c>
      <c r="C185" s="76">
        <v>757.92</v>
      </c>
      <c r="D185" s="76">
        <v>0</v>
      </c>
      <c r="E185" s="76">
        <v>143.14</v>
      </c>
      <c r="F185" s="76">
        <v>614.78</v>
      </c>
      <c r="G185" s="76">
        <v>0</v>
      </c>
      <c r="I185" s="79">
        <f t="shared" si="2"/>
        <v>614.78</v>
      </c>
      <c r="J185" s="79"/>
    </row>
    <row r="186" spans="1:10" ht="12">
      <c r="A186" s="77">
        <v>1180040</v>
      </c>
      <c r="B186" s="78" t="s">
        <v>133</v>
      </c>
      <c r="C186" s="76">
        <v>0</v>
      </c>
      <c r="D186" s="76">
        <v>0</v>
      </c>
      <c r="E186" s="76">
        <v>0</v>
      </c>
      <c r="F186" s="76">
        <v>0</v>
      </c>
      <c r="G186" s="76">
        <v>0</v>
      </c>
      <c r="I186" s="79">
        <f t="shared" si="2"/>
        <v>0</v>
      </c>
      <c r="J186" s="79"/>
    </row>
    <row r="187" spans="1:10" ht="12">
      <c r="A187" s="77">
        <v>1180060</v>
      </c>
      <c r="B187" s="78" t="s">
        <v>165</v>
      </c>
      <c r="C187" s="76">
        <v>0</v>
      </c>
      <c r="D187" s="76">
        <v>0</v>
      </c>
      <c r="E187" s="76">
        <v>0</v>
      </c>
      <c r="F187" s="76">
        <v>0</v>
      </c>
      <c r="G187" s="76">
        <v>0</v>
      </c>
      <c r="I187" s="79">
        <f t="shared" si="2"/>
        <v>0</v>
      </c>
      <c r="J187" s="79"/>
    </row>
    <row r="188" spans="1:10" ht="12">
      <c r="A188" s="77">
        <v>1180080</v>
      </c>
      <c r="B188" s="78" t="s">
        <v>411</v>
      </c>
      <c r="C188" s="76">
        <v>3138.79</v>
      </c>
      <c r="D188" s="76">
        <v>0</v>
      </c>
      <c r="E188" s="76">
        <v>297.14</v>
      </c>
      <c r="F188" s="76">
        <v>2841.65</v>
      </c>
      <c r="G188" s="76">
        <v>0</v>
      </c>
      <c r="I188" s="79">
        <f t="shared" si="2"/>
        <v>2841.65</v>
      </c>
      <c r="J188" s="79"/>
    </row>
    <row r="189" spans="1:10" ht="12">
      <c r="A189" s="77">
        <v>1181</v>
      </c>
      <c r="B189" s="78" t="s">
        <v>134</v>
      </c>
      <c r="C189" s="76">
        <v>764.18</v>
      </c>
      <c r="D189" s="76">
        <v>0</v>
      </c>
      <c r="E189" s="76">
        <v>0</v>
      </c>
      <c r="F189" s="76">
        <v>764.18</v>
      </c>
      <c r="G189" s="76">
        <v>0</v>
      </c>
      <c r="I189" s="79">
        <f t="shared" si="2"/>
        <v>764.18</v>
      </c>
      <c r="J189" s="79"/>
    </row>
    <row r="190" spans="1:10" ht="12">
      <c r="A190" s="77">
        <v>1181010</v>
      </c>
      <c r="B190" s="78" t="s">
        <v>135</v>
      </c>
      <c r="C190" s="76">
        <v>764.18</v>
      </c>
      <c r="D190" s="76">
        <v>0</v>
      </c>
      <c r="E190" s="76">
        <v>0</v>
      </c>
      <c r="F190" s="76">
        <v>764.18</v>
      </c>
      <c r="G190" s="76">
        <v>0</v>
      </c>
      <c r="I190" s="79">
        <f t="shared" si="2"/>
        <v>764.18</v>
      </c>
      <c r="J190" s="79"/>
    </row>
    <row r="191" spans="1:10" ht="12">
      <c r="A191" s="77">
        <v>1181010000</v>
      </c>
      <c r="B191" s="78" t="s">
        <v>412</v>
      </c>
      <c r="C191" s="76">
        <v>0</v>
      </c>
      <c r="D191" s="76">
        <v>0</v>
      </c>
      <c r="E191" s="76">
        <v>0</v>
      </c>
      <c r="F191" s="76">
        <v>0</v>
      </c>
      <c r="G191" s="76">
        <v>0</v>
      </c>
      <c r="I191" s="79">
        <f t="shared" si="2"/>
        <v>0</v>
      </c>
      <c r="J191" s="79"/>
    </row>
    <row r="192" spans="1:10" ht="12">
      <c r="A192" s="77">
        <v>1181010001</v>
      </c>
      <c r="B192" s="78" t="s">
        <v>134</v>
      </c>
      <c r="C192" s="76">
        <v>764.18</v>
      </c>
      <c r="D192" s="76">
        <v>0</v>
      </c>
      <c r="E192" s="76">
        <v>0</v>
      </c>
      <c r="F192" s="76">
        <v>764.18</v>
      </c>
      <c r="G192" s="76">
        <v>0</v>
      </c>
      <c r="I192" s="79">
        <f t="shared" si="2"/>
        <v>764.18</v>
      </c>
      <c r="J192" s="79"/>
    </row>
    <row r="193" spans="1:10" ht="12">
      <c r="A193" s="77">
        <v>1182</v>
      </c>
      <c r="B193" s="78" t="s">
        <v>413</v>
      </c>
      <c r="C193" s="76">
        <v>0</v>
      </c>
      <c r="D193" s="76">
        <v>0</v>
      </c>
      <c r="E193" s="76">
        <v>0</v>
      </c>
      <c r="F193" s="76">
        <v>0</v>
      </c>
      <c r="G193" s="76">
        <v>0</v>
      </c>
      <c r="I193" s="79">
        <f t="shared" si="2"/>
        <v>0</v>
      </c>
      <c r="J193" s="79"/>
    </row>
    <row r="194" spans="1:10" ht="12">
      <c r="A194" s="77">
        <v>1182000</v>
      </c>
      <c r="B194" s="78" t="s">
        <v>136</v>
      </c>
      <c r="C194" s="76">
        <v>0</v>
      </c>
      <c r="D194" s="76">
        <v>0</v>
      </c>
      <c r="E194" s="76">
        <v>0</v>
      </c>
      <c r="F194" s="76">
        <v>0</v>
      </c>
      <c r="G194" s="76">
        <v>0</v>
      </c>
      <c r="I194" s="79">
        <f t="shared" si="2"/>
        <v>0</v>
      </c>
      <c r="J194" s="79"/>
    </row>
    <row r="195" spans="1:10" ht="12">
      <c r="A195" s="77">
        <v>12</v>
      </c>
      <c r="B195" s="78" t="s">
        <v>137</v>
      </c>
      <c r="C195" s="76">
        <v>60652.47</v>
      </c>
      <c r="D195" s="76">
        <v>0</v>
      </c>
      <c r="E195" s="76">
        <v>1095.49</v>
      </c>
      <c r="F195" s="76">
        <v>59556.98</v>
      </c>
      <c r="G195" s="76">
        <v>0</v>
      </c>
      <c r="I195" s="79">
        <f t="shared" si="2"/>
        <v>59556.98</v>
      </c>
      <c r="J195" s="79"/>
    </row>
    <row r="196" spans="1:10" ht="12">
      <c r="A196" s="77">
        <v>120</v>
      </c>
      <c r="B196" s="78" t="s">
        <v>138</v>
      </c>
      <c r="C196" s="76">
        <v>1042.19</v>
      </c>
      <c r="D196" s="76">
        <v>0</v>
      </c>
      <c r="E196" s="76">
        <v>45.29</v>
      </c>
      <c r="F196" s="76">
        <v>996.9</v>
      </c>
      <c r="G196" s="76">
        <v>0</v>
      </c>
      <c r="I196" s="79">
        <f t="shared" si="2"/>
        <v>996.9</v>
      </c>
      <c r="J196" s="79"/>
    </row>
    <row r="197" spans="1:10" ht="12">
      <c r="A197" s="77">
        <v>1202</v>
      </c>
      <c r="B197" s="78" t="s">
        <v>139</v>
      </c>
      <c r="C197" s="76">
        <v>1042.19</v>
      </c>
      <c r="D197" s="76">
        <v>0</v>
      </c>
      <c r="E197" s="76">
        <v>45.29</v>
      </c>
      <c r="F197" s="76">
        <v>996.9</v>
      </c>
      <c r="G197" s="76">
        <v>0</v>
      </c>
      <c r="I197" s="79">
        <f t="shared" si="2"/>
        <v>996.9</v>
      </c>
      <c r="J197" s="79"/>
    </row>
    <row r="198" spans="1:10" ht="12">
      <c r="A198" s="77">
        <v>1202000</v>
      </c>
      <c r="B198" s="78" t="s">
        <v>139</v>
      </c>
      <c r="C198" s="76">
        <v>47658.9</v>
      </c>
      <c r="D198" s="76">
        <v>0</v>
      </c>
      <c r="E198" s="76">
        <v>0</v>
      </c>
      <c r="F198" s="76">
        <v>47658.9</v>
      </c>
      <c r="G198" s="76">
        <v>0</v>
      </c>
      <c r="I198" s="79">
        <f t="shared" si="2"/>
        <v>47658.9</v>
      </c>
      <c r="J198" s="79"/>
    </row>
    <row r="199" spans="1:10" ht="12">
      <c r="A199" s="77">
        <v>1202020</v>
      </c>
      <c r="B199" s="78" t="s">
        <v>140</v>
      </c>
      <c r="C199" s="76">
        <v>-46616.71</v>
      </c>
      <c r="D199" s="76">
        <v>0</v>
      </c>
      <c r="E199" s="76">
        <v>45.29</v>
      </c>
      <c r="F199" s="76">
        <v>-46662</v>
      </c>
      <c r="G199" s="76">
        <v>0</v>
      </c>
      <c r="I199" s="79">
        <f t="shared" si="2"/>
        <v>-46662</v>
      </c>
      <c r="J199" s="79"/>
    </row>
    <row r="200" spans="1:10" ht="12">
      <c r="A200" s="77">
        <v>121</v>
      </c>
      <c r="B200" s="78" t="s">
        <v>141</v>
      </c>
      <c r="C200" s="76">
        <v>9684.91</v>
      </c>
      <c r="D200" s="76">
        <v>0</v>
      </c>
      <c r="E200" s="76">
        <v>815.83</v>
      </c>
      <c r="F200" s="76">
        <v>8869.08</v>
      </c>
      <c r="G200" s="76">
        <v>0</v>
      </c>
      <c r="I200" s="79">
        <f t="shared" si="2"/>
        <v>8869.08</v>
      </c>
      <c r="J200" s="79"/>
    </row>
    <row r="201" spans="1:10" ht="12">
      <c r="A201" s="77">
        <v>1210</v>
      </c>
      <c r="B201" s="78" t="s">
        <v>142</v>
      </c>
      <c r="C201" s="76">
        <v>0</v>
      </c>
      <c r="D201" s="76">
        <v>0</v>
      </c>
      <c r="E201" s="76">
        <v>0</v>
      </c>
      <c r="F201" s="76">
        <v>0</v>
      </c>
      <c r="G201" s="76">
        <v>0</v>
      </c>
      <c r="I201" s="79">
        <f t="shared" si="2"/>
        <v>0</v>
      </c>
      <c r="J201" s="79"/>
    </row>
    <row r="202" spans="1:10" ht="12">
      <c r="A202" s="77">
        <v>1210000</v>
      </c>
      <c r="B202" s="78" t="s">
        <v>142</v>
      </c>
      <c r="C202" s="76">
        <v>0</v>
      </c>
      <c r="D202" s="76">
        <v>0</v>
      </c>
      <c r="E202" s="76">
        <v>0</v>
      </c>
      <c r="F202" s="76">
        <v>0</v>
      </c>
      <c r="G202" s="76">
        <v>0</v>
      </c>
      <c r="I202" s="79">
        <f t="shared" si="2"/>
        <v>0</v>
      </c>
      <c r="J202" s="79"/>
    </row>
    <row r="203" spans="1:11" ht="12">
      <c r="A203" s="77">
        <v>1210020</v>
      </c>
      <c r="B203" s="78" t="s">
        <v>143</v>
      </c>
      <c r="C203" s="76">
        <v>0</v>
      </c>
      <c r="D203" s="76">
        <v>0</v>
      </c>
      <c r="E203" s="76">
        <v>0</v>
      </c>
      <c r="F203" s="76">
        <v>0</v>
      </c>
      <c r="G203" s="76">
        <v>0</v>
      </c>
      <c r="I203" s="79">
        <f aca="true" t="shared" si="3" ref="I203:I221">+F203</f>
        <v>0</v>
      </c>
      <c r="J203" s="79"/>
      <c r="K203" s="79"/>
    </row>
    <row r="204" spans="1:10" ht="12">
      <c r="A204" s="77">
        <v>1211</v>
      </c>
      <c r="B204" s="78" t="s">
        <v>144</v>
      </c>
      <c r="C204" s="76">
        <v>9684.91</v>
      </c>
      <c r="D204" s="76">
        <v>0</v>
      </c>
      <c r="E204" s="76">
        <v>815.83</v>
      </c>
      <c r="F204" s="76">
        <v>8869.08</v>
      </c>
      <c r="G204" s="76">
        <v>0</v>
      </c>
      <c r="I204" s="79">
        <f t="shared" si="3"/>
        <v>8869.08</v>
      </c>
      <c r="J204" s="79"/>
    </row>
    <row r="205" spans="1:10" ht="12">
      <c r="A205" s="77">
        <v>1211000</v>
      </c>
      <c r="B205" s="78" t="s">
        <v>145</v>
      </c>
      <c r="C205" s="76">
        <v>32169.68</v>
      </c>
      <c r="D205" s="76">
        <v>0</v>
      </c>
      <c r="E205" s="76">
        <v>0</v>
      </c>
      <c r="F205" s="76">
        <v>32169.68</v>
      </c>
      <c r="G205" s="76">
        <v>0</v>
      </c>
      <c r="I205" s="79">
        <f t="shared" si="3"/>
        <v>32169.68</v>
      </c>
      <c r="J205" s="79"/>
    </row>
    <row r="206" spans="1:10" ht="12">
      <c r="A206" s="77">
        <v>1211010</v>
      </c>
      <c r="B206" s="78" t="s">
        <v>146</v>
      </c>
      <c r="C206" s="76">
        <v>33414.54</v>
      </c>
      <c r="D206" s="76">
        <v>0</v>
      </c>
      <c r="E206" s="76">
        <v>0</v>
      </c>
      <c r="F206" s="76">
        <v>33414.54</v>
      </c>
      <c r="G206" s="76">
        <v>0</v>
      </c>
      <c r="I206" s="79">
        <f t="shared" si="3"/>
        <v>33414.54</v>
      </c>
      <c r="J206" s="79"/>
    </row>
    <row r="207" spans="1:10" ht="12">
      <c r="A207" s="77">
        <v>1211020</v>
      </c>
      <c r="B207" s="78" t="s">
        <v>147</v>
      </c>
      <c r="C207" s="76">
        <v>0</v>
      </c>
      <c r="D207" s="76">
        <v>0</v>
      </c>
      <c r="E207" s="76">
        <v>0</v>
      </c>
      <c r="F207" s="76">
        <v>0</v>
      </c>
      <c r="G207" s="76">
        <v>0</v>
      </c>
      <c r="I207" s="79">
        <f t="shared" si="3"/>
        <v>0</v>
      </c>
      <c r="J207" s="79"/>
    </row>
    <row r="208" spans="1:10" ht="12">
      <c r="A208" s="77">
        <v>1211030</v>
      </c>
      <c r="B208" s="78" t="s">
        <v>316</v>
      </c>
      <c r="C208" s="76">
        <v>31752.97</v>
      </c>
      <c r="D208" s="76">
        <v>0</v>
      </c>
      <c r="E208" s="76">
        <v>0</v>
      </c>
      <c r="F208" s="76">
        <v>31752.97</v>
      </c>
      <c r="G208" s="76">
        <v>0</v>
      </c>
      <c r="I208" s="79">
        <f t="shared" si="3"/>
        <v>31752.97</v>
      </c>
      <c r="J208" s="79"/>
    </row>
    <row r="209" spans="1:10" ht="12">
      <c r="A209" s="77">
        <v>1211040</v>
      </c>
      <c r="B209" s="78" t="s">
        <v>311</v>
      </c>
      <c r="C209" s="76">
        <v>205</v>
      </c>
      <c r="D209" s="76">
        <v>0</v>
      </c>
      <c r="E209" s="76">
        <v>0</v>
      </c>
      <c r="F209" s="76">
        <v>205</v>
      </c>
      <c r="G209" s="76">
        <v>0</v>
      </c>
      <c r="I209" s="79">
        <f t="shared" si="3"/>
        <v>205</v>
      </c>
      <c r="J209" s="79"/>
    </row>
    <row r="210" spans="1:10" ht="12">
      <c r="A210" s="77">
        <v>1211050</v>
      </c>
      <c r="B210" s="78" t="s">
        <v>148</v>
      </c>
      <c r="C210" s="76">
        <v>8992.33</v>
      </c>
      <c r="D210" s="76">
        <v>0</v>
      </c>
      <c r="E210" s="76">
        <v>0</v>
      </c>
      <c r="F210" s="76">
        <v>8992.33</v>
      </c>
      <c r="G210" s="76">
        <v>0</v>
      </c>
      <c r="I210" s="79">
        <f t="shared" si="3"/>
        <v>8992.33</v>
      </c>
      <c r="J210" s="79"/>
    </row>
    <row r="211" spans="1:10" ht="12">
      <c r="A211" s="77">
        <v>1211060</v>
      </c>
      <c r="B211" s="78" t="s">
        <v>414</v>
      </c>
      <c r="C211" s="76">
        <v>-96849.61</v>
      </c>
      <c r="D211" s="76">
        <v>0</v>
      </c>
      <c r="E211" s="76">
        <v>815.83</v>
      </c>
      <c r="F211" s="76">
        <v>-97665.44</v>
      </c>
      <c r="G211" s="76">
        <v>0</v>
      </c>
      <c r="I211" s="79">
        <f t="shared" si="3"/>
        <v>-97665.44</v>
      </c>
      <c r="J211" s="79"/>
    </row>
    <row r="212" spans="1:10" ht="12">
      <c r="A212" s="77">
        <v>123</v>
      </c>
      <c r="B212" s="78" t="s">
        <v>149</v>
      </c>
      <c r="C212" s="76">
        <v>39604</v>
      </c>
      <c r="D212" s="76">
        <v>0</v>
      </c>
      <c r="E212" s="76">
        <v>0</v>
      </c>
      <c r="F212" s="76">
        <v>39604</v>
      </c>
      <c r="G212" s="76">
        <v>0</v>
      </c>
      <c r="I212" s="79">
        <f t="shared" si="3"/>
        <v>39604</v>
      </c>
      <c r="J212" s="79"/>
    </row>
    <row r="213" spans="1:10" ht="12">
      <c r="A213" s="77">
        <v>1230</v>
      </c>
      <c r="B213" s="78" t="s">
        <v>392</v>
      </c>
      <c r="C213" s="76">
        <v>32370.72</v>
      </c>
      <c r="D213" s="76">
        <v>0</v>
      </c>
      <c r="E213" s="76">
        <v>0</v>
      </c>
      <c r="F213" s="76">
        <v>32370.72</v>
      </c>
      <c r="G213" s="76">
        <v>0</v>
      </c>
      <c r="I213" s="79">
        <f t="shared" si="3"/>
        <v>32370.72</v>
      </c>
      <c r="J213" s="79"/>
    </row>
    <row r="214" spans="1:10" ht="12">
      <c r="A214" s="77">
        <v>1230110</v>
      </c>
      <c r="B214" s="78" t="s">
        <v>112</v>
      </c>
      <c r="C214" s="76">
        <v>32370.72</v>
      </c>
      <c r="D214" s="76">
        <v>0</v>
      </c>
      <c r="E214" s="76">
        <v>0</v>
      </c>
      <c r="F214" s="76">
        <v>32370.72</v>
      </c>
      <c r="G214" s="76">
        <v>0</v>
      </c>
      <c r="I214" s="79">
        <f t="shared" si="3"/>
        <v>32370.72</v>
      </c>
      <c r="J214" s="79"/>
    </row>
    <row r="215" spans="1:10" ht="12">
      <c r="A215" s="77">
        <v>1234</v>
      </c>
      <c r="B215" s="78" t="s">
        <v>415</v>
      </c>
      <c r="C215" s="76">
        <v>7233.28</v>
      </c>
      <c r="D215" s="76">
        <v>0</v>
      </c>
      <c r="E215" s="76">
        <v>0</v>
      </c>
      <c r="F215" s="76">
        <v>7233.28</v>
      </c>
      <c r="G215" s="76">
        <v>0</v>
      </c>
      <c r="I215" s="79">
        <f t="shared" si="3"/>
        <v>7233.28</v>
      </c>
      <c r="J215" s="79"/>
    </row>
    <row r="216" spans="1:10" ht="12">
      <c r="A216" s="77">
        <v>1234000</v>
      </c>
      <c r="B216" s="78" t="s">
        <v>392</v>
      </c>
      <c r="C216" s="76">
        <v>7233.28</v>
      </c>
      <c r="D216" s="76">
        <v>0</v>
      </c>
      <c r="E216" s="76">
        <v>0</v>
      </c>
      <c r="F216" s="76">
        <v>7233.28</v>
      </c>
      <c r="G216" s="76">
        <v>0</v>
      </c>
      <c r="I216" s="79">
        <f t="shared" si="3"/>
        <v>7233.28</v>
      </c>
      <c r="J216" s="79"/>
    </row>
    <row r="217" spans="1:10" ht="12">
      <c r="A217" s="77">
        <v>126</v>
      </c>
      <c r="B217" s="78" t="s">
        <v>150</v>
      </c>
      <c r="C217" s="76">
        <v>10321.37</v>
      </c>
      <c r="D217" s="76">
        <v>0</v>
      </c>
      <c r="E217" s="76">
        <v>234.37</v>
      </c>
      <c r="F217" s="76">
        <v>10087</v>
      </c>
      <c r="G217" s="76">
        <v>0</v>
      </c>
      <c r="I217" s="79">
        <f t="shared" si="3"/>
        <v>10087</v>
      </c>
      <c r="J217" s="79"/>
    </row>
    <row r="218" spans="1:10" ht="12">
      <c r="A218" s="77">
        <v>1260</v>
      </c>
      <c r="B218" s="78" t="s">
        <v>416</v>
      </c>
      <c r="C218" s="76">
        <v>2749.62</v>
      </c>
      <c r="D218" s="76">
        <v>0</v>
      </c>
      <c r="E218" s="76">
        <v>15.39</v>
      </c>
      <c r="F218" s="76">
        <v>2734.23</v>
      </c>
      <c r="G218" s="76">
        <v>0</v>
      </c>
      <c r="I218" s="79">
        <f t="shared" si="3"/>
        <v>2734.23</v>
      </c>
      <c r="J218" s="79"/>
    </row>
    <row r="219" spans="1:10" ht="12">
      <c r="A219" s="77">
        <v>1260000</v>
      </c>
      <c r="B219" s="78" t="s">
        <v>416</v>
      </c>
      <c r="C219" s="76">
        <v>6285.71</v>
      </c>
      <c r="D219" s="76">
        <v>0</v>
      </c>
      <c r="E219" s="76">
        <v>0</v>
      </c>
      <c r="F219" s="76">
        <v>6285.71</v>
      </c>
      <c r="G219" s="76">
        <v>0</v>
      </c>
      <c r="I219" s="79">
        <f t="shared" si="3"/>
        <v>6285.71</v>
      </c>
      <c r="J219" s="79"/>
    </row>
    <row r="220" spans="1:10" ht="12">
      <c r="A220" s="77">
        <v>1260010</v>
      </c>
      <c r="B220" s="78" t="s">
        <v>417</v>
      </c>
      <c r="C220" s="76">
        <v>-3536.09</v>
      </c>
      <c r="D220" s="76">
        <v>0</v>
      </c>
      <c r="E220" s="76">
        <v>15.39</v>
      </c>
      <c r="F220" s="76">
        <v>-3551.48</v>
      </c>
      <c r="G220" s="76">
        <v>0</v>
      </c>
      <c r="I220" s="79">
        <f t="shared" si="3"/>
        <v>-3551.48</v>
      </c>
      <c r="J220" s="79"/>
    </row>
    <row r="221" spans="1:10" ht="12">
      <c r="A221" s="77">
        <v>1261</v>
      </c>
      <c r="B221" s="78" t="s">
        <v>151</v>
      </c>
      <c r="C221" s="76">
        <v>7571.75</v>
      </c>
      <c r="D221" s="76">
        <v>0</v>
      </c>
      <c r="E221" s="76">
        <v>218.98</v>
      </c>
      <c r="F221" s="76">
        <v>7352.77</v>
      </c>
      <c r="G221" s="76">
        <v>0</v>
      </c>
      <c r="I221" s="79">
        <f t="shared" si="3"/>
        <v>7352.77</v>
      </c>
      <c r="J221" s="79"/>
    </row>
    <row r="222" spans="1:10" ht="12">
      <c r="A222" s="77">
        <v>1261000</v>
      </c>
      <c r="B222" s="78" t="s">
        <v>151</v>
      </c>
      <c r="C222" s="76">
        <v>13522.88</v>
      </c>
      <c r="D222" s="76">
        <v>0</v>
      </c>
      <c r="E222" s="76">
        <v>0</v>
      </c>
      <c r="F222" s="76">
        <v>13522.88</v>
      </c>
      <c r="G222" s="76">
        <v>0</v>
      </c>
      <c r="I222" s="79">
        <f aca="true" t="shared" si="4" ref="I222:I266">+G222</f>
        <v>0</v>
      </c>
      <c r="J222" s="79"/>
    </row>
    <row r="223" spans="1:10" ht="12">
      <c r="A223" s="77">
        <v>1261010</v>
      </c>
      <c r="B223" s="78" t="s">
        <v>418</v>
      </c>
      <c r="C223" s="76">
        <v>-5951.13</v>
      </c>
      <c r="D223" s="76">
        <v>0</v>
      </c>
      <c r="E223" s="76">
        <v>218.98</v>
      </c>
      <c r="F223" s="76">
        <v>-6170.11</v>
      </c>
      <c r="G223" s="76">
        <v>0</v>
      </c>
      <c r="I223" s="79">
        <f t="shared" si="4"/>
        <v>0</v>
      </c>
      <c r="J223" s="79"/>
    </row>
    <row r="224" spans="1:10" ht="12">
      <c r="A224" s="77">
        <v>2</v>
      </c>
      <c r="B224" s="78" t="s">
        <v>381</v>
      </c>
      <c r="C224" s="76">
        <v>149969.41</v>
      </c>
      <c r="D224" s="76"/>
      <c r="E224" s="76">
        <v>0</v>
      </c>
      <c r="F224" s="76"/>
      <c r="G224" s="76">
        <v>160788.55</v>
      </c>
      <c r="I224" s="79">
        <f t="shared" si="4"/>
        <v>160788.55</v>
      </c>
      <c r="J224" s="79"/>
    </row>
    <row r="225" spans="1:10" ht="12">
      <c r="A225" s="77">
        <v>21</v>
      </c>
      <c r="B225" s="78" t="s">
        <v>152</v>
      </c>
      <c r="C225" s="76">
        <v>147422.15</v>
      </c>
      <c r="D225" s="76">
        <v>76391.88</v>
      </c>
      <c r="E225" s="76">
        <v>87211.02</v>
      </c>
      <c r="F225" s="76">
        <v>0</v>
      </c>
      <c r="G225" s="76">
        <v>158241.29</v>
      </c>
      <c r="I225" s="79">
        <f t="shared" si="4"/>
        <v>158241.29</v>
      </c>
      <c r="J225" s="79"/>
    </row>
    <row r="226" spans="1:10" ht="12">
      <c r="A226" s="77">
        <v>212</v>
      </c>
      <c r="B226" s="78" t="s">
        <v>153</v>
      </c>
      <c r="C226" s="76">
        <v>0</v>
      </c>
      <c r="D226" s="76">
        <v>0</v>
      </c>
      <c r="E226" s="76">
        <v>0</v>
      </c>
      <c r="F226" s="76">
        <v>0</v>
      </c>
      <c r="G226" s="76">
        <v>0</v>
      </c>
      <c r="I226" s="79">
        <f t="shared" si="4"/>
        <v>0</v>
      </c>
      <c r="J226" s="79"/>
    </row>
    <row r="227" spans="1:10" ht="12">
      <c r="A227" s="77">
        <v>2122</v>
      </c>
      <c r="B227" s="78" t="s">
        <v>119</v>
      </c>
      <c r="C227" s="76">
        <v>0</v>
      </c>
      <c r="D227" s="76">
        <v>0</v>
      </c>
      <c r="E227" s="76">
        <v>0</v>
      </c>
      <c r="F227" s="76">
        <v>0</v>
      </c>
      <c r="G227" s="76">
        <v>0</v>
      </c>
      <c r="I227" s="79">
        <f t="shared" si="4"/>
        <v>0</v>
      </c>
      <c r="J227" s="79"/>
    </row>
    <row r="228" spans="1:10" ht="12">
      <c r="A228" s="77">
        <v>2122000</v>
      </c>
      <c r="B228" s="78" t="s">
        <v>154</v>
      </c>
      <c r="C228" s="76">
        <v>0</v>
      </c>
      <c r="D228" s="76">
        <v>0</v>
      </c>
      <c r="E228" s="76">
        <v>0</v>
      </c>
      <c r="F228" s="76">
        <v>0</v>
      </c>
      <c r="G228" s="76">
        <v>0</v>
      </c>
      <c r="I228" s="79">
        <f t="shared" si="4"/>
        <v>0</v>
      </c>
      <c r="J228" s="79"/>
    </row>
    <row r="229" spans="1:10" ht="12">
      <c r="A229" s="77">
        <v>2122010</v>
      </c>
      <c r="B229" s="78" t="s">
        <v>116</v>
      </c>
      <c r="C229" s="76">
        <v>0</v>
      </c>
      <c r="D229" s="76">
        <v>0</v>
      </c>
      <c r="E229" s="76">
        <v>0</v>
      </c>
      <c r="F229" s="76">
        <v>0</v>
      </c>
      <c r="G229" s="76">
        <v>0</v>
      </c>
      <c r="I229" s="79">
        <f t="shared" si="4"/>
        <v>0</v>
      </c>
      <c r="J229" s="79"/>
    </row>
    <row r="230" spans="1:10" ht="12">
      <c r="A230" s="77">
        <v>2123</v>
      </c>
      <c r="B230" s="78" t="s">
        <v>155</v>
      </c>
      <c r="C230" s="76">
        <v>0</v>
      </c>
      <c r="D230" s="76">
        <v>0</v>
      </c>
      <c r="E230" s="76">
        <v>0</v>
      </c>
      <c r="F230" s="76">
        <v>0</v>
      </c>
      <c r="G230" s="76">
        <v>0</v>
      </c>
      <c r="I230" s="79">
        <f t="shared" si="4"/>
        <v>0</v>
      </c>
      <c r="J230" s="79"/>
    </row>
    <row r="231" spans="1:10" ht="12">
      <c r="A231" s="77">
        <v>2123020</v>
      </c>
      <c r="B231" s="78" t="s">
        <v>116</v>
      </c>
      <c r="C231" s="76">
        <v>0</v>
      </c>
      <c r="D231" s="76">
        <v>0</v>
      </c>
      <c r="E231" s="76">
        <v>0</v>
      </c>
      <c r="F231" s="76">
        <v>0</v>
      </c>
      <c r="G231" s="76">
        <v>0</v>
      </c>
      <c r="I231" s="79">
        <f t="shared" si="4"/>
        <v>0</v>
      </c>
      <c r="J231" s="79"/>
    </row>
    <row r="232" spans="1:10" ht="12">
      <c r="A232" s="77">
        <v>213</v>
      </c>
      <c r="B232" s="78" t="s">
        <v>156</v>
      </c>
      <c r="C232" s="76">
        <v>99533.97</v>
      </c>
      <c r="D232" s="76">
        <v>65418.51</v>
      </c>
      <c r="E232" s="76">
        <v>78720.32</v>
      </c>
      <c r="F232" s="76">
        <v>0</v>
      </c>
      <c r="G232" s="76">
        <v>112835.78</v>
      </c>
      <c r="I232" s="79">
        <f t="shared" si="4"/>
        <v>112835.78</v>
      </c>
      <c r="J232" s="79"/>
    </row>
    <row r="233" spans="1:10" ht="12">
      <c r="A233" s="77">
        <v>2130</v>
      </c>
      <c r="B233" s="78" t="s">
        <v>157</v>
      </c>
      <c r="C233" s="76">
        <v>28159.02</v>
      </c>
      <c r="D233" s="76">
        <v>637.5</v>
      </c>
      <c r="E233" s="76">
        <v>3472.41</v>
      </c>
      <c r="F233" s="76">
        <v>0</v>
      </c>
      <c r="G233" s="76">
        <v>30993.93</v>
      </c>
      <c r="I233" s="79">
        <f t="shared" si="4"/>
        <v>30993.93</v>
      </c>
      <c r="J233" s="79"/>
    </row>
    <row r="234" spans="1:10" ht="12">
      <c r="A234" s="77">
        <v>2130010</v>
      </c>
      <c r="B234" s="78" t="s">
        <v>158</v>
      </c>
      <c r="C234" s="76">
        <v>1825.05</v>
      </c>
      <c r="D234" s="76">
        <v>637.5</v>
      </c>
      <c r="E234" s="76">
        <v>236.13</v>
      </c>
      <c r="F234" s="76">
        <v>0</v>
      </c>
      <c r="G234" s="76">
        <v>1423.68</v>
      </c>
      <c r="I234" s="79">
        <f t="shared" si="4"/>
        <v>1423.68</v>
      </c>
      <c r="J234" s="79"/>
    </row>
    <row r="235" spans="1:10" ht="12">
      <c r="A235" s="77">
        <v>2130020</v>
      </c>
      <c r="B235" s="78" t="s">
        <v>419</v>
      </c>
      <c r="C235" s="76">
        <v>26333.97</v>
      </c>
      <c r="D235" s="76">
        <v>0</v>
      </c>
      <c r="E235" s="76">
        <v>3236.28</v>
      </c>
      <c r="F235" s="76">
        <v>0</v>
      </c>
      <c r="G235" s="76">
        <v>29570.25</v>
      </c>
      <c r="I235" s="79">
        <f t="shared" si="4"/>
        <v>29570.25</v>
      </c>
      <c r="J235" s="79"/>
    </row>
    <row r="236" spans="1:10" ht="12">
      <c r="A236" s="77">
        <v>2131</v>
      </c>
      <c r="B236" s="78" t="s">
        <v>159</v>
      </c>
      <c r="C236" s="76">
        <v>1735.27</v>
      </c>
      <c r="D236" s="76">
        <v>2260.2</v>
      </c>
      <c r="E236" s="76">
        <v>2588.11</v>
      </c>
      <c r="F236" s="76">
        <v>0</v>
      </c>
      <c r="G236" s="76">
        <v>2063.18</v>
      </c>
      <c r="I236" s="79">
        <f t="shared" si="4"/>
        <v>2063.18</v>
      </c>
      <c r="J236" s="79"/>
    </row>
    <row r="237" spans="1:10" ht="12">
      <c r="A237" s="77">
        <v>2131000</v>
      </c>
      <c r="B237" s="78" t="s">
        <v>160</v>
      </c>
      <c r="C237" s="75">
        <v>295.89</v>
      </c>
      <c r="D237" s="75">
        <v>295.89</v>
      </c>
      <c r="E237" s="75">
        <v>292.33</v>
      </c>
      <c r="F237" s="75">
        <v>0</v>
      </c>
      <c r="G237" s="75">
        <v>292.33</v>
      </c>
      <c r="I237" s="79">
        <f t="shared" si="4"/>
        <v>292.33</v>
      </c>
      <c r="J237" s="79"/>
    </row>
    <row r="238" spans="1:10" ht="12">
      <c r="A238" s="77">
        <v>2131010</v>
      </c>
      <c r="B238" s="78" t="s">
        <v>420</v>
      </c>
      <c r="C238" s="76">
        <v>1164.77</v>
      </c>
      <c r="D238" s="76">
        <v>1164.77</v>
      </c>
      <c r="E238" s="76">
        <v>1405.22</v>
      </c>
      <c r="F238" s="76">
        <v>0</v>
      </c>
      <c r="G238" s="76">
        <v>1405.22</v>
      </c>
      <c r="I238" s="79">
        <f t="shared" si="4"/>
        <v>1405.22</v>
      </c>
      <c r="J238" s="79"/>
    </row>
    <row r="239" spans="1:10" ht="12">
      <c r="A239" s="77">
        <v>2131020</v>
      </c>
      <c r="B239" s="78" t="s">
        <v>161</v>
      </c>
      <c r="C239" s="76">
        <v>274.61</v>
      </c>
      <c r="D239" s="76">
        <v>799.54</v>
      </c>
      <c r="E239" s="76">
        <v>890.56</v>
      </c>
      <c r="F239" s="76">
        <v>0</v>
      </c>
      <c r="G239" s="76">
        <v>365.63</v>
      </c>
      <c r="I239" s="79">
        <f t="shared" si="4"/>
        <v>365.63</v>
      </c>
      <c r="J239" s="79"/>
    </row>
    <row r="240" spans="1:10" ht="12">
      <c r="A240" s="77">
        <v>2132</v>
      </c>
      <c r="B240" s="78" t="s">
        <v>162</v>
      </c>
      <c r="C240" s="76">
        <v>49634.4</v>
      </c>
      <c r="D240" s="76">
        <v>49634.4</v>
      </c>
      <c r="E240" s="76">
        <v>59740.08</v>
      </c>
      <c r="F240" s="76">
        <v>0</v>
      </c>
      <c r="G240" s="76">
        <v>59740.08</v>
      </c>
      <c r="I240" s="79">
        <f t="shared" si="4"/>
        <v>59740.08</v>
      </c>
      <c r="J240" s="79"/>
    </row>
    <row r="241" spans="1:10" ht="12">
      <c r="A241" s="77">
        <v>2132000</v>
      </c>
      <c r="B241" s="78" t="s">
        <v>421</v>
      </c>
      <c r="C241" s="76">
        <v>2417.36</v>
      </c>
      <c r="D241" s="76">
        <v>2417.36</v>
      </c>
      <c r="E241" s="76">
        <v>2593.35</v>
      </c>
      <c r="F241" s="76">
        <v>0</v>
      </c>
      <c r="G241" s="76">
        <v>2593.35</v>
      </c>
      <c r="I241" s="79">
        <f t="shared" si="4"/>
        <v>2593.35</v>
      </c>
      <c r="J241" s="79"/>
    </row>
    <row r="242" spans="1:10" ht="12">
      <c r="A242" s="77">
        <v>2132010</v>
      </c>
      <c r="B242" s="78" t="s">
        <v>422</v>
      </c>
      <c r="C242" s="76">
        <v>1379.2</v>
      </c>
      <c r="D242" s="76">
        <v>1379.2</v>
      </c>
      <c r="E242" s="76">
        <v>117.22</v>
      </c>
      <c r="F242" s="76">
        <v>0</v>
      </c>
      <c r="G242" s="76">
        <v>117.22</v>
      </c>
      <c r="I242" s="79">
        <f t="shared" si="4"/>
        <v>117.22</v>
      </c>
      <c r="J242" s="79"/>
    </row>
    <row r="243" spans="1:10" ht="12">
      <c r="A243" s="77">
        <v>2132020</v>
      </c>
      <c r="B243" s="78" t="s">
        <v>423</v>
      </c>
      <c r="C243" s="76">
        <v>45598.47</v>
      </c>
      <c r="D243" s="76">
        <v>45598.47</v>
      </c>
      <c r="E243" s="76">
        <v>56790.14</v>
      </c>
      <c r="F243" s="76">
        <v>0</v>
      </c>
      <c r="G243" s="76">
        <v>56790.14</v>
      </c>
      <c r="I243" s="79">
        <f t="shared" si="4"/>
        <v>56790.14</v>
      </c>
      <c r="J243" s="79"/>
    </row>
    <row r="244" spans="1:10" ht="12">
      <c r="A244" s="77">
        <v>2132030</v>
      </c>
      <c r="B244" s="78" t="s">
        <v>424</v>
      </c>
      <c r="C244" s="76">
        <v>239.37</v>
      </c>
      <c r="D244" s="76">
        <v>239.37</v>
      </c>
      <c r="E244" s="76">
        <v>239.37</v>
      </c>
      <c r="F244" s="76">
        <v>0</v>
      </c>
      <c r="G244" s="76">
        <v>239.37</v>
      </c>
      <c r="I244" s="79">
        <f t="shared" si="4"/>
        <v>239.37</v>
      </c>
      <c r="J244" s="79"/>
    </row>
    <row r="245" spans="1:10" ht="12">
      <c r="A245" s="77">
        <v>2132060</v>
      </c>
      <c r="B245" s="78" t="s">
        <v>559</v>
      </c>
      <c r="C245" s="76">
        <v>0</v>
      </c>
      <c r="D245" s="76">
        <v>0</v>
      </c>
      <c r="E245" s="76">
        <v>0</v>
      </c>
      <c r="F245" s="76">
        <v>0</v>
      </c>
      <c r="G245" s="76">
        <v>0</v>
      </c>
      <c r="I245" s="79">
        <f t="shared" si="4"/>
        <v>0</v>
      </c>
      <c r="J245" s="79"/>
    </row>
    <row r="246" spans="1:10" ht="12">
      <c r="A246" s="77">
        <v>2132070</v>
      </c>
      <c r="B246" s="78" t="s">
        <v>365</v>
      </c>
      <c r="C246" s="76">
        <v>0</v>
      </c>
      <c r="D246" s="76">
        <v>0</v>
      </c>
      <c r="E246" s="76">
        <v>0</v>
      </c>
      <c r="F246" s="76">
        <v>0</v>
      </c>
      <c r="G246" s="76">
        <v>0</v>
      </c>
      <c r="I246" s="79">
        <f t="shared" si="4"/>
        <v>0</v>
      </c>
      <c r="J246" s="79"/>
    </row>
    <row r="247" spans="1:10" ht="12">
      <c r="A247" s="77">
        <v>2134</v>
      </c>
      <c r="B247" s="78" t="s">
        <v>163</v>
      </c>
      <c r="C247" s="76">
        <v>9732.49</v>
      </c>
      <c r="D247" s="76">
        <v>3956.2</v>
      </c>
      <c r="E247" s="76">
        <v>5434.62</v>
      </c>
      <c r="F247" s="76">
        <v>0</v>
      </c>
      <c r="G247" s="76">
        <v>11210.91</v>
      </c>
      <c r="I247" s="79">
        <f t="shared" si="4"/>
        <v>11210.91</v>
      </c>
      <c r="J247" s="79"/>
    </row>
    <row r="248" spans="1:10" ht="12">
      <c r="A248" s="77">
        <v>2134010</v>
      </c>
      <c r="B248" s="78" t="s">
        <v>164</v>
      </c>
      <c r="C248" s="76">
        <v>872.63</v>
      </c>
      <c r="D248" s="76">
        <v>872.63</v>
      </c>
      <c r="E248" s="76">
        <v>925.68</v>
      </c>
      <c r="F248" s="76">
        <v>0</v>
      </c>
      <c r="G248" s="76">
        <v>925.68</v>
      </c>
      <c r="I248" s="79">
        <f t="shared" si="4"/>
        <v>925.68</v>
      </c>
      <c r="J248" s="79"/>
    </row>
    <row r="249" spans="1:10" ht="12">
      <c r="A249" s="77">
        <v>2134020</v>
      </c>
      <c r="B249" s="78" t="s">
        <v>425</v>
      </c>
      <c r="C249" s="76">
        <v>1250.19</v>
      </c>
      <c r="D249" s="76">
        <v>1250.19</v>
      </c>
      <c r="E249" s="76">
        <v>1496.01</v>
      </c>
      <c r="F249" s="76">
        <v>0</v>
      </c>
      <c r="G249" s="76">
        <v>1496.01</v>
      </c>
      <c r="I249" s="79">
        <f t="shared" si="4"/>
        <v>1496.01</v>
      </c>
      <c r="J249" s="79"/>
    </row>
    <row r="250" spans="1:10" ht="12">
      <c r="A250" s="77">
        <v>2134040</v>
      </c>
      <c r="B250" s="78" t="s">
        <v>165</v>
      </c>
      <c r="C250" s="76">
        <v>3570.7</v>
      </c>
      <c r="D250" s="76">
        <v>0</v>
      </c>
      <c r="E250" s="76">
        <v>2332.07</v>
      </c>
      <c r="F250" s="76">
        <v>0</v>
      </c>
      <c r="G250" s="76">
        <v>5902.77</v>
      </c>
      <c r="I250" s="79">
        <f t="shared" si="4"/>
        <v>5902.77</v>
      </c>
      <c r="J250" s="79"/>
    </row>
    <row r="251" spans="1:10" ht="12">
      <c r="A251" s="77">
        <v>2134060</v>
      </c>
      <c r="B251" s="78" t="s">
        <v>333</v>
      </c>
      <c r="C251" s="76">
        <v>4038.97</v>
      </c>
      <c r="D251" s="76">
        <v>1833.38</v>
      </c>
      <c r="E251" s="76">
        <v>680.86</v>
      </c>
      <c r="F251" s="76">
        <v>0</v>
      </c>
      <c r="G251" s="76">
        <v>2886.45</v>
      </c>
      <c r="I251" s="79">
        <f t="shared" si="4"/>
        <v>2886.45</v>
      </c>
      <c r="J251" s="79"/>
    </row>
    <row r="252" spans="1:10" ht="12">
      <c r="A252" s="77">
        <v>2135</v>
      </c>
      <c r="B252" s="78" t="s">
        <v>166</v>
      </c>
      <c r="C252" s="76">
        <v>10272.79</v>
      </c>
      <c r="D252" s="76">
        <v>8930.21</v>
      </c>
      <c r="E252" s="76">
        <v>7485.1</v>
      </c>
      <c r="F252" s="76">
        <v>0</v>
      </c>
      <c r="G252" s="76">
        <v>8827.68</v>
      </c>
      <c r="I252" s="79">
        <f t="shared" si="4"/>
        <v>8827.68</v>
      </c>
      <c r="J252" s="79"/>
    </row>
    <row r="253" spans="1:10" ht="12">
      <c r="A253" s="77">
        <v>2135000</v>
      </c>
      <c r="B253" s="78" t="s">
        <v>166</v>
      </c>
      <c r="C253" s="76">
        <v>10272.79</v>
      </c>
      <c r="D253" s="76">
        <v>8930.21</v>
      </c>
      <c r="E253" s="76">
        <v>7485.1</v>
      </c>
      <c r="F253" s="76">
        <v>0</v>
      </c>
      <c r="G253" s="76">
        <v>8827.68</v>
      </c>
      <c r="I253" s="79">
        <f t="shared" si="4"/>
        <v>8827.68</v>
      </c>
      <c r="J253" s="79"/>
    </row>
    <row r="254" spans="1:10" ht="12">
      <c r="A254" s="77">
        <v>214</v>
      </c>
      <c r="B254" s="78" t="s">
        <v>167</v>
      </c>
      <c r="C254" s="76">
        <v>0</v>
      </c>
      <c r="D254" s="76">
        <v>0</v>
      </c>
      <c r="E254" s="76">
        <v>0</v>
      </c>
      <c r="F254" s="76">
        <v>0</v>
      </c>
      <c r="G254" s="76">
        <v>0</v>
      </c>
      <c r="I254" s="79">
        <f t="shared" si="4"/>
        <v>0</v>
      </c>
      <c r="J254" s="79"/>
    </row>
    <row r="255" spans="1:10" ht="12">
      <c r="A255" s="77">
        <v>2141</v>
      </c>
      <c r="B255" s="78" t="s">
        <v>168</v>
      </c>
      <c r="C255" s="76">
        <v>0</v>
      </c>
      <c r="D255" s="76">
        <v>0</v>
      </c>
      <c r="E255" s="76">
        <v>0</v>
      </c>
      <c r="F255" s="76">
        <v>0</v>
      </c>
      <c r="G255" s="76">
        <v>0</v>
      </c>
      <c r="I255" s="79">
        <f t="shared" si="4"/>
        <v>0</v>
      </c>
      <c r="J255" s="79"/>
    </row>
    <row r="256" spans="1:10" ht="12">
      <c r="A256" s="77">
        <v>2141010</v>
      </c>
      <c r="B256" s="78" t="s">
        <v>169</v>
      </c>
      <c r="C256" s="76">
        <v>0</v>
      </c>
      <c r="D256" s="76">
        <v>0</v>
      </c>
      <c r="E256" s="76">
        <v>0</v>
      </c>
      <c r="F256" s="76">
        <v>0</v>
      </c>
      <c r="G256" s="76">
        <v>0</v>
      </c>
      <c r="I256" s="79">
        <f t="shared" si="4"/>
        <v>0</v>
      </c>
      <c r="J256" s="79"/>
    </row>
    <row r="257" spans="1:10" ht="12">
      <c r="A257" s="77">
        <v>2142</v>
      </c>
      <c r="B257" s="78" t="s">
        <v>426</v>
      </c>
      <c r="C257" s="76">
        <v>0</v>
      </c>
      <c r="D257" s="76">
        <v>0</v>
      </c>
      <c r="E257" s="76">
        <v>0</v>
      </c>
      <c r="F257" s="76">
        <v>0</v>
      </c>
      <c r="G257" s="76">
        <v>0</v>
      </c>
      <c r="I257" s="79">
        <f t="shared" si="4"/>
        <v>0</v>
      </c>
      <c r="J257" s="79"/>
    </row>
    <row r="258" spans="1:10" ht="12">
      <c r="A258" s="77">
        <v>2142000</v>
      </c>
      <c r="B258" s="78" t="s">
        <v>154</v>
      </c>
      <c r="C258" s="76">
        <v>0</v>
      </c>
      <c r="D258" s="76">
        <v>0</v>
      </c>
      <c r="E258" s="76">
        <v>0</v>
      </c>
      <c r="F258" s="76">
        <v>0</v>
      </c>
      <c r="G258" s="76">
        <v>0</v>
      </c>
      <c r="I258" s="79">
        <f t="shared" si="4"/>
        <v>0</v>
      </c>
      <c r="J258" s="79"/>
    </row>
    <row r="259" spans="1:10" ht="12">
      <c r="A259" s="77">
        <v>2142010</v>
      </c>
      <c r="B259" s="78" t="s">
        <v>427</v>
      </c>
      <c r="C259" s="76">
        <v>0</v>
      </c>
      <c r="D259" s="76">
        <v>0</v>
      </c>
      <c r="E259" s="76">
        <v>0</v>
      </c>
      <c r="F259" s="76">
        <v>0</v>
      </c>
      <c r="G259" s="76">
        <v>0</v>
      </c>
      <c r="I259" s="79">
        <f t="shared" si="4"/>
        <v>0</v>
      </c>
      <c r="J259" s="79"/>
    </row>
    <row r="260" spans="1:10" ht="12">
      <c r="A260" s="77">
        <v>215</v>
      </c>
      <c r="B260" s="78" t="s">
        <v>170</v>
      </c>
      <c r="C260" s="76">
        <v>47888.18</v>
      </c>
      <c r="D260" s="76">
        <v>10973.37</v>
      </c>
      <c r="E260" s="76">
        <v>8490.7</v>
      </c>
      <c r="F260" s="76">
        <v>0</v>
      </c>
      <c r="G260" s="76">
        <v>45405.51</v>
      </c>
      <c r="I260" s="79">
        <f t="shared" si="4"/>
        <v>45405.51</v>
      </c>
      <c r="J260" s="79"/>
    </row>
    <row r="261" spans="1:10" ht="12">
      <c r="A261" s="77">
        <v>2151</v>
      </c>
      <c r="B261" s="78" t="s">
        <v>334</v>
      </c>
      <c r="C261" s="76">
        <v>42160.22</v>
      </c>
      <c r="D261" s="76">
        <v>0</v>
      </c>
      <c r="E261" s="76">
        <v>0.01</v>
      </c>
      <c r="F261" s="76">
        <v>0</v>
      </c>
      <c r="G261" s="76">
        <v>42160.23</v>
      </c>
      <c r="I261" s="79">
        <f t="shared" si="4"/>
        <v>42160.23</v>
      </c>
      <c r="J261" s="79"/>
    </row>
    <row r="262" spans="1:10" ht="12">
      <c r="A262" s="77">
        <v>2151000</v>
      </c>
      <c r="B262" s="78" t="s">
        <v>334</v>
      </c>
      <c r="C262" s="76">
        <v>42160.22</v>
      </c>
      <c r="D262" s="76">
        <v>0</v>
      </c>
      <c r="E262" s="76">
        <v>0.01</v>
      </c>
      <c r="F262" s="76">
        <v>0</v>
      </c>
      <c r="G262" s="76">
        <v>42160.23</v>
      </c>
      <c r="I262" s="79">
        <f t="shared" si="4"/>
        <v>42160.23</v>
      </c>
      <c r="J262" s="79"/>
    </row>
    <row r="263" spans="1:10" ht="12">
      <c r="A263" s="77">
        <v>2152</v>
      </c>
      <c r="B263" s="78" t="s">
        <v>171</v>
      </c>
      <c r="C263" s="76">
        <v>4271.65</v>
      </c>
      <c r="D263" s="76">
        <v>9517.06</v>
      </c>
      <c r="E263" s="76">
        <v>7518.49</v>
      </c>
      <c r="F263" s="76">
        <v>0</v>
      </c>
      <c r="G263" s="76">
        <v>2273.08</v>
      </c>
      <c r="I263" s="79">
        <f t="shared" si="4"/>
        <v>2273.08</v>
      </c>
      <c r="J263" s="79"/>
    </row>
    <row r="264" spans="1:10" ht="12">
      <c r="A264" s="77">
        <v>2152000</v>
      </c>
      <c r="B264" s="78" t="s">
        <v>172</v>
      </c>
      <c r="C264" s="76">
        <v>0</v>
      </c>
      <c r="D264" s="76">
        <v>5245.41</v>
      </c>
      <c r="E264" s="76">
        <v>5245.41</v>
      </c>
      <c r="F264" s="76">
        <v>0</v>
      </c>
      <c r="G264" s="76">
        <v>0</v>
      </c>
      <c r="I264" s="79">
        <f t="shared" si="4"/>
        <v>0</v>
      </c>
      <c r="J264" s="79"/>
    </row>
    <row r="265" spans="1:10" ht="12">
      <c r="A265" s="77">
        <v>2152000001</v>
      </c>
      <c r="B265" s="78" t="s">
        <v>313</v>
      </c>
      <c r="C265" s="76">
        <v>0</v>
      </c>
      <c r="D265" s="76">
        <v>4268.84</v>
      </c>
      <c r="E265" s="76">
        <v>4268.84</v>
      </c>
      <c r="F265" s="76">
        <v>0</v>
      </c>
      <c r="G265" s="76">
        <v>0</v>
      </c>
      <c r="I265" s="79">
        <f t="shared" si="4"/>
        <v>0</v>
      </c>
      <c r="J265" s="79"/>
    </row>
    <row r="266" spans="1:10" ht="12">
      <c r="A266" s="77">
        <v>2152000002</v>
      </c>
      <c r="B266" s="78" t="s">
        <v>560</v>
      </c>
      <c r="C266" s="76">
        <v>0</v>
      </c>
      <c r="D266" s="76">
        <v>976.57</v>
      </c>
      <c r="E266" s="76">
        <v>976.57</v>
      </c>
      <c r="F266" s="76">
        <v>0</v>
      </c>
      <c r="G266" s="76">
        <v>0</v>
      </c>
      <c r="I266" s="79">
        <f t="shared" si="4"/>
        <v>0</v>
      </c>
      <c r="J266" s="79"/>
    </row>
    <row r="267" spans="1:10" ht="12">
      <c r="A267" s="69">
        <v>2152010</v>
      </c>
      <c r="B267" s="69" t="s">
        <v>171</v>
      </c>
      <c r="C267" s="81">
        <v>4271.65</v>
      </c>
      <c r="D267" s="76">
        <v>4271.65</v>
      </c>
      <c r="E267" s="76">
        <v>2273.08</v>
      </c>
      <c r="F267" s="81">
        <v>0</v>
      </c>
      <c r="G267" s="81">
        <v>2273.08</v>
      </c>
      <c r="I267" s="79">
        <f aca="true" t="shared" si="5" ref="I267:I293">+G267</f>
        <v>2273.08</v>
      </c>
      <c r="J267" s="79"/>
    </row>
    <row r="268" spans="1:10" ht="12">
      <c r="A268" s="82">
        <v>2153</v>
      </c>
      <c r="B268" s="82" t="s">
        <v>364</v>
      </c>
      <c r="C268" s="83">
        <v>1456.31</v>
      </c>
      <c r="D268" s="76">
        <v>1456.31</v>
      </c>
      <c r="E268" s="75">
        <v>972.2</v>
      </c>
      <c r="F268" s="83">
        <v>0</v>
      </c>
      <c r="G268" s="83">
        <v>972.2</v>
      </c>
      <c r="I268" s="79">
        <f t="shared" si="5"/>
        <v>972.2</v>
      </c>
      <c r="J268" s="79"/>
    </row>
    <row r="269" spans="1:10" ht="12">
      <c r="A269" s="77">
        <v>2153000</v>
      </c>
      <c r="B269" s="78" t="s">
        <v>364</v>
      </c>
      <c r="C269" s="76">
        <v>1456.31</v>
      </c>
      <c r="D269" s="76">
        <v>1456.31</v>
      </c>
      <c r="E269" s="76">
        <v>972.2</v>
      </c>
      <c r="F269" s="76">
        <v>0</v>
      </c>
      <c r="G269" s="76">
        <v>972.2</v>
      </c>
      <c r="I269" s="79">
        <f t="shared" si="5"/>
        <v>972.2</v>
      </c>
      <c r="J269" s="79"/>
    </row>
    <row r="270" spans="1:10" ht="12">
      <c r="A270" s="77">
        <v>216</v>
      </c>
      <c r="B270" s="78" t="s">
        <v>366</v>
      </c>
      <c r="C270" s="76">
        <v>0</v>
      </c>
      <c r="D270" s="76">
        <v>0</v>
      </c>
      <c r="E270" s="76">
        <v>0</v>
      </c>
      <c r="F270" s="76">
        <v>0</v>
      </c>
      <c r="G270" s="76">
        <v>0</v>
      </c>
      <c r="I270" s="79">
        <f t="shared" si="5"/>
        <v>0</v>
      </c>
      <c r="J270" s="79"/>
    </row>
    <row r="271" spans="1:10" ht="12">
      <c r="A271" s="77">
        <v>2160</v>
      </c>
      <c r="B271" s="78" t="s">
        <v>366</v>
      </c>
      <c r="C271" s="76">
        <v>0</v>
      </c>
      <c r="D271" s="76">
        <v>0</v>
      </c>
      <c r="E271" s="76">
        <v>0</v>
      </c>
      <c r="F271" s="76">
        <v>0</v>
      </c>
      <c r="G271" s="76">
        <v>0</v>
      </c>
      <c r="I271" s="79">
        <f t="shared" si="5"/>
        <v>0</v>
      </c>
      <c r="J271" s="79"/>
    </row>
    <row r="272" spans="1:10" ht="12">
      <c r="A272" s="77">
        <v>2160000</v>
      </c>
      <c r="B272" s="78" t="s">
        <v>366</v>
      </c>
      <c r="C272" s="76">
        <v>0</v>
      </c>
      <c r="D272" s="76">
        <v>0</v>
      </c>
      <c r="E272" s="76">
        <v>0</v>
      </c>
      <c r="F272" s="76">
        <v>0</v>
      </c>
      <c r="G272" s="76">
        <v>0</v>
      </c>
      <c r="I272" s="79">
        <f t="shared" si="5"/>
        <v>0</v>
      </c>
      <c r="J272" s="79"/>
    </row>
    <row r="273" spans="1:10" ht="12">
      <c r="A273" s="77">
        <v>22</v>
      </c>
      <c r="B273" s="78" t="s">
        <v>505</v>
      </c>
      <c r="C273" s="76">
        <v>2547.26</v>
      </c>
      <c r="D273" s="76">
        <v>0</v>
      </c>
      <c r="E273" s="76">
        <v>0</v>
      </c>
      <c r="F273" s="76">
        <v>0</v>
      </c>
      <c r="G273" s="76">
        <v>2547.26</v>
      </c>
      <c r="I273" s="79">
        <f t="shared" si="5"/>
        <v>2547.26</v>
      </c>
      <c r="J273" s="79"/>
    </row>
    <row r="274" spans="1:10" ht="12">
      <c r="A274" s="77">
        <v>225</v>
      </c>
      <c r="B274" s="78" t="s">
        <v>506</v>
      </c>
      <c r="C274" s="76">
        <v>2547.26</v>
      </c>
      <c r="D274" s="76">
        <v>0</v>
      </c>
      <c r="E274" s="76">
        <v>0</v>
      </c>
      <c r="F274" s="76">
        <v>0</v>
      </c>
      <c r="G274" s="76">
        <v>2547.26</v>
      </c>
      <c r="I274" s="79">
        <f t="shared" si="5"/>
        <v>2547.26</v>
      </c>
      <c r="J274" s="79"/>
    </row>
    <row r="275" spans="1:10" ht="12">
      <c r="A275" s="77">
        <v>2250</v>
      </c>
      <c r="B275" s="78" t="s">
        <v>506</v>
      </c>
      <c r="C275" s="76">
        <v>2547.26</v>
      </c>
      <c r="D275" s="76">
        <v>0</v>
      </c>
      <c r="E275" s="76">
        <v>0</v>
      </c>
      <c r="F275" s="76">
        <v>0</v>
      </c>
      <c r="G275" s="76">
        <v>2547.26</v>
      </c>
      <c r="I275" s="79">
        <f t="shared" si="5"/>
        <v>2547.26</v>
      </c>
      <c r="J275" s="79"/>
    </row>
    <row r="276" spans="1:10" ht="12">
      <c r="A276" s="77">
        <v>2250000</v>
      </c>
      <c r="B276" s="78" t="s">
        <v>506</v>
      </c>
      <c r="C276" s="76">
        <v>2547.26</v>
      </c>
      <c r="D276" s="76">
        <v>0</v>
      </c>
      <c r="E276" s="76">
        <v>0</v>
      </c>
      <c r="F276" s="76">
        <v>0</v>
      </c>
      <c r="G276" s="76">
        <v>2547.26</v>
      </c>
      <c r="I276" s="79">
        <f t="shared" si="5"/>
        <v>2547.26</v>
      </c>
      <c r="J276" s="79"/>
    </row>
    <row r="277" spans="1:10" ht="12">
      <c r="A277" s="77">
        <v>3</v>
      </c>
      <c r="B277" s="78" t="s">
        <v>382</v>
      </c>
      <c r="C277" s="76">
        <v>416968.32</v>
      </c>
      <c r="D277" s="76"/>
      <c r="E277" s="76">
        <v>0</v>
      </c>
      <c r="F277" s="76"/>
      <c r="G277" s="76">
        <v>416968.32</v>
      </c>
      <c r="I277" s="79">
        <f t="shared" si="5"/>
        <v>416968.32</v>
      </c>
      <c r="J277" s="79"/>
    </row>
    <row r="278" spans="1:10" ht="12">
      <c r="A278" s="77">
        <v>31</v>
      </c>
      <c r="B278" s="78" t="s">
        <v>173</v>
      </c>
      <c r="C278" s="76">
        <v>600000</v>
      </c>
      <c r="D278" s="76">
        <v>0</v>
      </c>
      <c r="E278" s="76">
        <v>0</v>
      </c>
      <c r="F278" s="76">
        <v>0</v>
      </c>
      <c r="G278" s="76">
        <v>600000</v>
      </c>
      <c r="I278" s="79">
        <f t="shared" si="5"/>
        <v>600000</v>
      </c>
      <c r="J278" s="79"/>
    </row>
    <row r="279" spans="1:10" ht="12">
      <c r="A279" s="77">
        <v>310</v>
      </c>
      <c r="B279" s="78" t="s">
        <v>174</v>
      </c>
      <c r="C279" s="76">
        <v>600000</v>
      </c>
      <c r="D279" s="76">
        <v>0</v>
      </c>
      <c r="E279" s="76">
        <v>0</v>
      </c>
      <c r="F279" s="76">
        <v>0</v>
      </c>
      <c r="G279" s="76">
        <v>600000</v>
      </c>
      <c r="I279" s="79">
        <f t="shared" si="5"/>
        <v>600000</v>
      </c>
      <c r="J279" s="79"/>
    </row>
    <row r="280" spans="1:10" ht="12">
      <c r="A280" s="77">
        <v>3100</v>
      </c>
      <c r="B280" s="78" t="s">
        <v>175</v>
      </c>
      <c r="C280" s="76">
        <v>600000</v>
      </c>
      <c r="D280" s="76">
        <v>0</v>
      </c>
      <c r="E280" s="76">
        <v>0</v>
      </c>
      <c r="F280" s="76">
        <v>0</v>
      </c>
      <c r="G280" s="76">
        <v>600000</v>
      </c>
      <c r="I280" s="79">
        <f t="shared" si="5"/>
        <v>600000</v>
      </c>
      <c r="J280" s="79"/>
    </row>
    <row r="281" spans="1:10" ht="12">
      <c r="A281" s="77">
        <v>3100000</v>
      </c>
      <c r="B281" s="78" t="s">
        <v>176</v>
      </c>
      <c r="C281" s="76">
        <v>600000</v>
      </c>
      <c r="D281" s="76">
        <v>0</v>
      </c>
      <c r="E281" s="76">
        <v>0</v>
      </c>
      <c r="F281" s="76">
        <v>0</v>
      </c>
      <c r="G281" s="76">
        <v>600000</v>
      </c>
      <c r="I281" s="79">
        <f t="shared" si="5"/>
        <v>600000</v>
      </c>
      <c r="J281" s="79"/>
    </row>
    <row r="282" spans="1:10" ht="12">
      <c r="A282" s="77">
        <v>3101</v>
      </c>
      <c r="B282" s="78" t="s">
        <v>177</v>
      </c>
      <c r="C282" s="76">
        <v>0</v>
      </c>
      <c r="D282" s="76">
        <v>0</v>
      </c>
      <c r="E282" s="76">
        <v>0</v>
      </c>
      <c r="F282" s="76">
        <v>0</v>
      </c>
      <c r="G282" s="76">
        <v>0</v>
      </c>
      <c r="I282" s="79">
        <f t="shared" si="5"/>
        <v>0</v>
      </c>
      <c r="J282" s="79"/>
    </row>
    <row r="283" spans="1:10" ht="12">
      <c r="A283" s="77">
        <v>3101000</v>
      </c>
      <c r="B283" s="78" t="s">
        <v>178</v>
      </c>
      <c r="C283" s="76">
        <v>0</v>
      </c>
      <c r="D283" s="76">
        <v>0</v>
      </c>
      <c r="E283" s="76">
        <v>0</v>
      </c>
      <c r="F283" s="76">
        <v>0</v>
      </c>
      <c r="G283" s="76">
        <v>0</v>
      </c>
      <c r="I283" s="79">
        <f t="shared" si="5"/>
        <v>0</v>
      </c>
      <c r="J283" s="79"/>
    </row>
    <row r="284" spans="1:10" ht="12">
      <c r="A284" s="77">
        <v>32</v>
      </c>
      <c r="B284" s="78" t="s">
        <v>179</v>
      </c>
      <c r="C284" s="76">
        <v>72409.41</v>
      </c>
      <c r="D284" s="76">
        <v>0</v>
      </c>
      <c r="E284" s="76">
        <v>0</v>
      </c>
      <c r="F284" s="76">
        <v>0</v>
      </c>
      <c r="G284" s="76">
        <v>72409.41</v>
      </c>
      <c r="I284" s="79">
        <f t="shared" si="5"/>
        <v>72409.41</v>
      </c>
      <c r="J284" s="79"/>
    </row>
    <row r="285" spans="1:10" ht="12">
      <c r="A285" s="77">
        <v>320</v>
      </c>
      <c r="B285" s="78" t="s">
        <v>179</v>
      </c>
      <c r="C285" s="76">
        <v>72409.41</v>
      </c>
      <c r="D285" s="76">
        <v>0</v>
      </c>
      <c r="E285" s="76">
        <v>0</v>
      </c>
      <c r="F285" s="76">
        <v>0</v>
      </c>
      <c r="G285" s="76">
        <v>72409.41</v>
      </c>
      <c r="I285" s="79">
        <f t="shared" si="5"/>
        <v>72409.41</v>
      </c>
      <c r="J285" s="79"/>
    </row>
    <row r="286" spans="1:10" ht="12">
      <c r="A286" s="69">
        <v>3200</v>
      </c>
      <c r="B286" s="69" t="s">
        <v>180</v>
      </c>
      <c r="C286" s="81">
        <v>72409.41</v>
      </c>
      <c r="D286" s="76">
        <v>0</v>
      </c>
      <c r="E286" s="76">
        <v>0</v>
      </c>
      <c r="F286" s="81">
        <v>0</v>
      </c>
      <c r="G286" s="81">
        <v>72409.41</v>
      </c>
      <c r="I286" s="79">
        <f t="shared" si="5"/>
        <v>72409.41</v>
      </c>
      <c r="J286" s="79"/>
    </row>
    <row r="287" spans="1:10" ht="12">
      <c r="A287" s="82">
        <v>3200000</v>
      </c>
      <c r="B287" s="82" t="s">
        <v>180</v>
      </c>
      <c r="C287" s="83">
        <v>72409.41</v>
      </c>
      <c r="D287" s="76">
        <v>0</v>
      </c>
      <c r="E287" s="76">
        <v>0</v>
      </c>
      <c r="F287" s="83">
        <v>0</v>
      </c>
      <c r="G287" s="83">
        <v>72409.41</v>
      </c>
      <c r="I287" s="79">
        <f t="shared" si="5"/>
        <v>72409.41</v>
      </c>
      <c r="J287" s="79"/>
    </row>
    <row r="288" spans="1:10" ht="12">
      <c r="A288" s="77">
        <v>33</v>
      </c>
      <c r="B288" s="78" t="s">
        <v>181</v>
      </c>
      <c r="C288" s="76">
        <v>-40730.24</v>
      </c>
      <c r="D288" s="76">
        <v>0</v>
      </c>
      <c r="E288" s="76">
        <v>0</v>
      </c>
      <c r="F288" s="76">
        <v>0</v>
      </c>
      <c r="G288" s="76">
        <v>-40730.24</v>
      </c>
      <c r="I288" s="79">
        <f t="shared" si="5"/>
        <v>-40730.24</v>
      </c>
      <c r="J288" s="79"/>
    </row>
    <row r="289" spans="1:10" ht="12">
      <c r="A289" s="77">
        <v>332</v>
      </c>
      <c r="B289" s="78" t="s">
        <v>182</v>
      </c>
      <c r="C289" s="76">
        <v>-40730.24</v>
      </c>
      <c r="D289" s="76">
        <v>0</v>
      </c>
      <c r="E289" s="76">
        <v>0</v>
      </c>
      <c r="F289" s="76">
        <v>0</v>
      </c>
      <c r="G289" s="76">
        <v>-40730.24</v>
      </c>
      <c r="I289" s="79">
        <f t="shared" si="5"/>
        <v>-40730.24</v>
      </c>
      <c r="J289" s="79"/>
    </row>
    <row r="290" spans="1:10" ht="12">
      <c r="A290" s="77">
        <v>3321</v>
      </c>
      <c r="B290" s="78" t="s">
        <v>428</v>
      </c>
      <c r="C290" s="76">
        <v>-40730.24</v>
      </c>
      <c r="D290" s="76">
        <v>0</v>
      </c>
      <c r="E290" s="76">
        <v>0</v>
      </c>
      <c r="F290" s="76">
        <v>0</v>
      </c>
      <c r="G290" s="76">
        <v>-40730.24</v>
      </c>
      <c r="I290" s="79">
        <f t="shared" si="5"/>
        <v>-40730.24</v>
      </c>
      <c r="J290" s="79"/>
    </row>
    <row r="291" spans="1:10" ht="12">
      <c r="A291" s="77">
        <v>3321000</v>
      </c>
      <c r="B291" s="78" t="s">
        <v>428</v>
      </c>
      <c r="C291" s="76">
        <v>-40730.24</v>
      </c>
      <c r="D291" s="76">
        <v>0</v>
      </c>
      <c r="E291" s="76">
        <v>0</v>
      </c>
      <c r="F291" s="76">
        <v>0</v>
      </c>
      <c r="G291" s="76">
        <v>-40730.24</v>
      </c>
      <c r="I291" s="79">
        <f t="shared" si="5"/>
        <v>-40730.24</v>
      </c>
      <c r="J291" s="79"/>
    </row>
    <row r="292" spans="1:10" ht="12">
      <c r="A292" s="77">
        <v>34</v>
      </c>
      <c r="B292" s="78" t="s">
        <v>183</v>
      </c>
      <c r="C292" s="76">
        <v>-214710.85</v>
      </c>
      <c r="D292" s="76">
        <v>0</v>
      </c>
      <c r="E292" s="76">
        <v>0</v>
      </c>
      <c r="F292" s="76">
        <v>0</v>
      </c>
      <c r="G292" s="76">
        <v>-214710.85</v>
      </c>
      <c r="I292" s="79">
        <f t="shared" si="5"/>
        <v>-214710.85</v>
      </c>
      <c r="J292" s="79"/>
    </row>
    <row r="293" spans="1:10" ht="12">
      <c r="A293" s="77">
        <v>340</v>
      </c>
      <c r="B293" s="78" t="s">
        <v>429</v>
      </c>
      <c r="C293" s="76">
        <v>-214710.85</v>
      </c>
      <c r="D293" s="76">
        <v>0</v>
      </c>
      <c r="E293" s="76">
        <v>0</v>
      </c>
      <c r="F293" s="76">
        <v>0</v>
      </c>
      <c r="G293" s="76">
        <v>-214710.85</v>
      </c>
      <c r="I293" s="79">
        <f t="shared" si="5"/>
        <v>-214710.85</v>
      </c>
      <c r="J293" s="79"/>
    </row>
    <row r="294" spans="1:10" ht="12">
      <c r="A294" s="77">
        <v>3400</v>
      </c>
      <c r="B294" s="78" t="s">
        <v>430</v>
      </c>
      <c r="C294" s="76">
        <v>384399.79</v>
      </c>
      <c r="D294" s="76">
        <v>0</v>
      </c>
      <c r="E294" s="76">
        <v>0</v>
      </c>
      <c r="F294" s="76">
        <v>0</v>
      </c>
      <c r="G294" s="76">
        <v>384399.79</v>
      </c>
      <c r="I294" s="79">
        <f aca="true" t="shared" si="6" ref="I294:I317">+F294</f>
        <v>0</v>
      </c>
      <c r="J294" s="79"/>
    </row>
    <row r="295" spans="1:10" ht="12">
      <c r="A295" s="77">
        <v>3400000</v>
      </c>
      <c r="B295" s="78" t="s">
        <v>184</v>
      </c>
      <c r="C295" s="76">
        <v>384399.79</v>
      </c>
      <c r="D295" s="76">
        <v>0</v>
      </c>
      <c r="E295" s="76">
        <v>0</v>
      </c>
      <c r="F295" s="76">
        <v>0</v>
      </c>
      <c r="G295" s="76">
        <v>384399.79</v>
      </c>
      <c r="I295" s="79">
        <f t="shared" si="6"/>
        <v>0</v>
      </c>
      <c r="J295" s="79">
        <f>+D295-E295</f>
        <v>0</v>
      </c>
    </row>
    <row r="296" spans="1:10" ht="12">
      <c r="A296" s="77">
        <v>3401</v>
      </c>
      <c r="B296" s="78" t="s">
        <v>431</v>
      </c>
      <c r="C296" s="76">
        <v>-599110.64</v>
      </c>
      <c r="D296" s="76">
        <v>0</v>
      </c>
      <c r="E296" s="76">
        <v>0</v>
      </c>
      <c r="F296" s="76">
        <v>0</v>
      </c>
      <c r="G296" s="76">
        <v>-599110.64</v>
      </c>
      <c r="I296" s="79">
        <f t="shared" si="6"/>
        <v>0</v>
      </c>
      <c r="J296" s="79">
        <f aca="true" t="shared" si="7" ref="J296:J359">+D296-E296</f>
        <v>0</v>
      </c>
    </row>
    <row r="297" spans="1:10" ht="12">
      <c r="A297" s="77">
        <v>3401000</v>
      </c>
      <c r="B297" s="78" t="s">
        <v>431</v>
      </c>
      <c r="C297" s="76">
        <v>-599110.64</v>
      </c>
      <c r="D297" s="76">
        <v>0</v>
      </c>
      <c r="E297" s="76">
        <v>0</v>
      </c>
      <c r="F297" s="76">
        <v>0</v>
      </c>
      <c r="G297" s="76">
        <v>-599110.64</v>
      </c>
      <c r="I297" s="79">
        <f t="shared" si="6"/>
        <v>0</v>
      </c>
      <c r="J297" s="79">
        <f t="shared" si="7"/>
        <v>0</v>
      </c>
    </row>
    <row r="298" spans="1:10" ht="12">
      <c r="A298" s="77">
        <v>341</v>
      </c>
      <c r="B298" s="78" t="s">
        <v>185</v>
      </c>
      <c r="C298" s="76">
        <v>0</v>
      </c>
      <c r="D298" s="76">
        <v>0</v>
      </c>
      <c r="E298" s="76">
        <v>0</v>
      </c>
      <c r="F298" s="76">
        <v>0</v>
      </c>
      <c r="G298" s="76">
        <v>0</v>
      </c>
      <c r="I298" s="79">
        <f t="shared" si="6"/>
        <v>0</v>
      </c>
      <c r="J298" s="79">
        <f t="shared" si="7"/>
        <v>0</v>
      </c>
    </row>
    <row r="299" spans="1:10" ht="12">
      <c r="A299" s="77">
        <v>3410</v>
      </c>
      <c r="B299" s="78" t="s">
        <v>186</v>
      </c>
      <c r="C299" s="76">
        <v>0</v>
      </c>
      <c r="D299" s="76">
        <v>0</v>
      </c>
      <c r="E299" s="76">
        <v>0</v>
      </c>
      <c r="F299" s="76">
        <v>0</v>
      </c>
      <c r="G299" s="76">
        <v>0</v>
      </c>
      <c r="I299" s="79">
        <f t="shared" si="6"/>
        <v>0</v>
      </c>
      <c r="J299" s="79">
        <f t="shared" si="7"/>
        <v>0</v>
      </c>
    </row>
    <row r="300" spans="1:10" ht="12">
      <c r="A300" s="77">
        <v>3410000</v>
      </c>
      <c r="B300" s="78" t="s">
        <v>186</v>
      </c>
      <c r="C300" s="76">
        <v>0</v>
      </c>
      <c r="D300" s="76">
        <v>0</v>
      </c>
      <c r="E300" s="76">
        <v>0</v>
      </c>
      <c r="F300" s="76">
        <v>0</v>
      </c>
      <c r="G300" s="76">
        <v>0</v>
      </c>
      <c r="I300" s="79">
        <f t="shared" si="6"/>
        <v>0</v>
      </c>
      <c r="J300" s="79">
        <f t="shared" si="7"/>
        <v>0</v>
      </c>
    </row>
    <row r="301" spans="1:10" ht="12">
      <c r="A301" s="77">
        <v>3411</v>
      </c>
      <c r="B301" s="78" t="s">
        <v>187</v>
      </c>
      <c r="C301" s="76">
        <v>0</v>
      </c>
      <c r="D301" s="76">
        <v>0</v>
      </c>
      <c r="E301" s="76">
        <v>0</v>
      </c>
      <c r="F301" s="76">
        <v>0</v>
      </c>
      <c r="G301" s="76">
        <v>0</v>
      </c>
      <c r="I301" s="79">
        <f t="shared" si="6"/>
        <v>0</v>
      </c>
      <c r="J301" s="79">
        <f t="shared" si="7"/>
        <v>0</v>
      </c>
    </row>
    <row r="302" spans="1:11" ht="12">
      <c r="A302" s="77">
        <v>3411000</v>
      </c>
      <c r="B302" s="78" t="s">
        <v>187</v>
      </c>
      <c r="C302" s="76">
        <v>0</v>
      </c>
      <c r="D302" s="76">
        <v>0</v>
      </c>
      <c r="E302" s="76">
        <v>0</v>
      </c>
      <c r="F302" s="76">
        <v>0</v>
      </c>
      <c r="G302" s="76">
        <v>0</v>
      </c>
      <c r="I302" s="79">
        <f t="shared" si="6"/>
        <v>0</v>
      </c>
      <c r="J302" s="79">
        <f t="shared" si="7"/>
        <v>0</v>
      </c>
      <c r="K302" s="79"/>
    </row>
    <row r="303" spans="1:10" ht="12">
      <c r="A303" s="77">
        <v>4</v>
      </c>
      <c r="B303" s="78" t="s">
        <v>383</v>
      </c>
      <c r="C303" s="76">
        <v>650399.81</v>
      </c>
      <c r="D303" s="76"/>
      <c r="E303" s="76">
        <v>709608.81</v>
      </c>
      <c r="F303" s="76"/>
      <c r="G303" s="76">
        <v>0</v>
      </c>
      <c r="I303" s="79">
        <f t="shared" si="6"/>
        <v>0</v>
      </c>
      <c r="J303" s="79">
        <f t="shared" si="7"/>
        <v>-709608.81</v>
      </c>
    </row>
    <row r="304" spans="1:10" ht="12">
      <c r="A304" s="77">
        <v>41</v>
      </c>
      <c r="B304" s="78" t="s">
        <v>317</v>
      </c>
      <c r="C304" s="76">
        <v>606186.36</v>
      </c>
      <c r="D304" s="76">
        <v>62064.85</v>
      </c>
      <c r="E304" s="76">
        <v>3071.53</v>
      </c>
      <c r="F304" s="76">
        <v>665179.68</v>
      </c>
      <c r="G304" s="76">
        <v>0</v>
      </c>
      <c r="I304" s="79">
        <f t="shared" si="6"/>
        <v>665179.68</v>
      </c>
      <c r="J304" s="79">
        <f t="shared" si="7"/>
        <v>58993.32</v>
      </c>
    </row>
    <row r="305" spans="1:10" ht="12">
      <c r="A305" s="77">
        <v>410</v>
      </c>
      <c r="B305" s="78" t="s">
        <v>432</v>
      </c>
      <c r="C305" s="76">
        <v>221520.73</v>
      </c>
      <c r="D305" s="76">
        <v>19327.53</v>
      </c>
      <c r="E305" s="76">
        <v>0</v>
      </c>
      <c r="F305" s="76">
        <v>240848.26</v>
      </c>
      <c r="G305" s="76">
        <v>0</v>
      </c>
      <c r="I305" s="79">
        <f t="shared" si="6"/>
        <v>240848.26</v>
      </c>
      <c r="J305" s="79">
        <f t="shared" si="7"/>
        <v>19327.53</v>
      </c>
    </row>
    <row r="306" spans="1:10" ht="12">
      <c r="A306" s="69">
        <v>4101</v>
      </c>
      <c r="B306" s="69" t="s">
        <v>433</v>
      </c>
      <c r="C306" s="81">
        <v>221520.73</v>
      </c>
      <c r="D306" s="76">
        <v>19327.53</v>
      </c>
      <c r="E306" s="76">
        <v>0</v>
      </c>
      <c r="F306" s="81">
        <v>240848.26</v>
      </c>
      <c r="G306" s="81">
        <v>0</v>
      </c>
      <c r="I306" s="79">
        <f t="shared" si="6"/>
        <v>240848.26</v>
      </c>
      <c r="J306" s="79">
        <f t="shared" si="7"/>
        <v>19327.53</v>
      </c>
    </row>
    <row r="307" spans="1:10" ht="12">
      <c r="A307" s="82">
        <v>4101000</v>
      </c>
      <c r="B307" s="82" t="s">
        <v>434</v>
      </c>
      <c r="C307" s="83">
        <v>0</v>
      </c>
      <c r="D307" s="75">
        <v>0</v>
      </c>
      <c r="E307" s="75">
        <v>0</v>
      </c>
      <c r="F307" s="83">
        <v>0</v>
      </c>
      <c r="G307" s="83">
        <v>0</v>
      </c>
      <c r="I307" s="79">
        <f t="shared" si="6"/>
        <v>0</v>
      </c>
      <c r="J307" s="79">
        <f t="shared" si="7"/>
        <v>0</v>
      </c>
    </row>
    <row r="308" spans="1:10" ht="12">
      <c r="A308" s="77">
        <v>4101020</v>
      </c>
      <c r="B308" s="78" t="s">
        <v>435</v>
      </c>
      <c r="C308" s="76">
        <v>221520.73</v>
      </c>
      <c r="D308" s="76">
        <v>19327.53</v>
      </c>
      <c r="E308" s="76">
        <v>0</v>
      </c>
      <c r="F308" s="76">
        <v>240848.26</v>
      </c>
      <c r="G308" s="76">
        <v>0</v>
      </c>
      <c r="I308" s="79">
        <f t="shared" si="6"/>
        <v>240848.26</v>
      </c>
      <c r="J308" s="79">
        <f t="shared" si="7"/>
        <v>19327.53</v>
      </c>
    </row>
    <row r="309" spans="1:10" ht="12">
      <c r="A309" s="77">
        <v>412</v>
      </c>
      <c r="B309" s="78" t="s">
        <v>436</v>
      </c>
      <c r="C309" s="76">
        <v>371922.89</v>
      </c>
      <c r="D309" s="76">
        <v>41641.83</v>
      </c>
      <c r="E309" s="76">
        <v>3071.53</v>
      </c>
      <c r="F309" s="76">
        <v>410493.19</v>
      </c>
      <c r="G309" s="76">
        <v>0</v>
      </c>
      <c r="I309" s="79">
        <f t="shared" si="6"/>
        <v>410493.19</v>
      </c>
      <c r="J309" s="79">
        <f t="shared" si="7"/>
        <v>38570.3</v>
      </c>
    </row>
    <row r="310" spans="1:10" ht="12">
      <c r="A310" s="77">
        <v>4120</v>
      </c>
      <c r="B310" s="78" t="s">
        <v>188</v>
      </c>
      <c r="C310" s="76">
        <v>197855.31</v>
      </c>
      <c r="D310" s="76">
        <v>24714.89</v>
      </c>
      <c r="E310" s="76">
        <v>2221.53</v>
      </c>
      <c r="F310" s="76">
        <v>220348.67</v>
      </c>
      <c r="G310" s="76">
        <v>0</v>
      </c>
      <c r="I310" s="79">
        <f t="shared" si="6"/>
        <v>220348.67</v>
      </c>
      <c r="J310" s="79">
        <f t="shared" si="7"/>
        <v>22493.36</v>
      </c>
    </row>
    <row r="311" spans="1:10" ht="12">
      <c r="A311" s="77">
        <v>4120000</v>
      </c>
      <c r="B311" s="78" t="s">
        <v>189</v>
      </c>
      <c r="C311" s="76">
        <v>140600</v>
      </c>
      <c r="D311" s="76">
        <v>18525</v>
      </c>
      <c r="E311" s="76">
        <v>0</v>
      </c>
      <c r="F311" s="76">
        <v>159125</v>
      </c>
      <c r="G311" s="76">
        <v>0</v>
      </c>
      <c r="I311" s="79">
        <f t="shared" si="6"/>
        <v>159125</v>
      </c>
      <c r="J311" s="79">
        <f t="shared" si="7"/>
        <v>18525</v>
      </c>
    </row>
    <row r="312" spans="1:10" ht="12">
      <c r="A312" s="77">
        <v>4120010</v>
      </c>
      <c r="B312" s="78" t="s">
        <v>190</v>
      </c>
      <c r="C312" s="76">
        <v>3772.18</v>
      </c>
      <c r="D312" s="76">
        <v>90.99</v>
      </c>
      <c r="E312" s="76">
        <v>0</v>
      </c>
      <c r="F312" s="76">
        <v>3863.17</v>
      </c>
      <c r="G312" s="76">
        <v>0</v>
      </c>
      <c r="I312" s="79">
        <f t="shared" si="6"/>
        <v>3863.17</v>
      </c>
      <c r="J312" s="79">
        <f t="shared" si="7"/>
        <v>90.99</v>
      </c>
    </row>
    <row r="313" spans="1:10" ht="12">
      <c r="A313" s="77">
        <v>4120030</v>
      </c>
      <c r="B313" s="78" t="s">
        <v>191</v>
      </c>
      <c r="C313" s="76">
        <v>26626.55</v>
      </c>
      <c r="D313" s="76">
        <v>3236.28</v>
      </c>
      <c r="E313" s="76">
        <v>0</v>
      </c>
      <c r="F313" s="76">
        <v>29862.83</v>
      </c>
      <c r="G313" s="76">
        <v>0</v>
      </c>
      <c r="I313" s="79">
        <f t="shared" si="6"/>
        <v>29862.83</v>
      </c>
      <c r="J313" s="79">
        <f t="shared" si="7"/>
        <v>3236.28</v>
      </c>
    </row>
    <row r="314" spans="1:10" ht="12">
      <c r="A314" s="77">
        <v>4120040</v>
      </c>
      <c r="B314" s="78" t="s">
        <v>192</v>
      </c>
      <c r="C314" s="76">
        <v>2409.67</v>
      </c>
      <c r="D314" s="76">
        <v>236.13</v>
      </c>
      <c r="E314" s="76">
        <v>0</v>
      </c>
      <c r="F314" s="76">
        <v>2645.8</v>
      </c>
      <c r="G314" s="76">
        <v>0</v>
      </c>
      <c r="I314" s="79">
        <f t="shared" si="6"/>
        <v>2645.8</v>
      </c>
      <c r="J314" s="79">
        <f t="shared" si="7"/>
        <v>236.13</v>
      </c>
    </row>
    <row r="315" spans="1:11" ht="12">
      <c r="A315" s="77">
        <v>4120050</v>
      </c>
      <c r="B315" s="78" t="s">
        <v>367</v>
      </c>
      <c r="C315" s="76">
        <v>0</v>
      </c>
      <c r="D315" s="76">
        <v>0</v>
      </c>
      <c r="E315" s="76">
        <v>0</v>
      </c>
      <c r="F315" s="76">
        <v>0</v>
      </c>
      <c r="G315" s="76">
        <v>0</v>
      </c>
      <c r="I315" s="79">
        <f t="shared" si="6"/>
        <v>0</v>
      </c>
      <c r="J315" s="79">
        <f t="shared" si="7"/>
        <v>0</v>
      </c>
      <c r="K315" s="79"/>
    </row>
    <row r="316" spans="1:10" ht="12">
      <c r="A316" s="77">
        <v>4120060</v>
      </c>
      <c r="B316" s="78" t="s">
        <v>193</v>
      </c>
      <c r="C316" s="76">
        <v>3756.5</v>
      </c>
      <c r="D316" s="76">
        <v>0</v>
      </c>
      <c r="E316" s="76">
        <v>2221.53</v>
      </c>
      <c r="F316" s="76">
        <v>1534.97</v>
      </c>
      <c r="G316" s="76">
        <v>0</v>
      </c>
      <c r="I316" s="79">
        <f t="shared" si="6"/>
        <v>1534.97</v>
      </c>
      <c r="J316" s="79">
        <f t="shared" si="7"/>
        <v>-2221.53</v>
      </c>
    </row>
    <row r="317" spans="1:10" ht="12">
      <c r="A317" s="77">
        <v>4120070</v>
      </c>
      <c r="B317" s="78" t="s">
        <v>194</v>
      </c>
      <c r="C317" s="76">
        <v>16880.09</v>
      </c>
      <c r="D317" s="76">
        <v>2421.69</v>
      </c>
      <c r="E317" s="76">
        <v>0</v>
      </c>
      <c r="F317" s="76">
        <v>19301.78</v>
      </c>
      <c r="G317" s="76">
        <v>0</v>
      </c>
      <c r="I317" s="79">
        <f t="shared" si="6"/>
        <v>19301.78</v>
      </c>
      <c r="J317" s="79">
        <f t="shared" si="7"/>
        <v>2421.69</v>
      </c>
    </row>
    <row r="318" spans="1:10" ht="12">
      <c r="A318" s="77">
        <v>4120080</v>
      </c>
      <c r="B318" s="78" t="s">
        <v>310</v>
      </c>
      <c r="C318" s="76">
        <v>2221.28</v>
      </c>
      <c r="D318" s="76">
        <v>204.8</v>
      </c>
      <c r="E318" s="76">
        <v>0</v>
      </c>
      <c r="F318" s="76">
        <v>2426.08</v>
      </c>
      <c r="G318" s="76">
        <v>0</v>
      </c>
      <c r="I318" s="79">
        <f aca="true" t="shared" si="8" ref="I318:I381">+F318</f>
        <v>2426.08</v>
      </c>
      <c r="J318" s="79">
        <f t="shared" si="7"/>
        <v>204.8</v>
      </c>
    </row>
    <row r="319" spans="1:10" ht="12">
      <c r="A319" s="77">
        <v>4120090</v>
      </c>
      <c r="B319" s="78" t="s">
        <v>195</v>
      </c>
      <c r="C319" s="76">
        <v>1589.04</v>
      </c>
      <c r="D319" s="76">
        <v>0</v>
      </c>
      <c r="E319" s="76">
        <v>0</v>
      </c>
      <c r="F319" s="76">
        <v>1589.04</v>
      </c>
      <c r="G319" s="76">
        <v>0</v>
      </c>
      <c r="I319" s="79">
        <f t="shared" si="8"/>
        <v>1589.04</v>
      </c>
      <c r="J319" s="79">
        <f t="shared" si="7"/>
        <v>0</v>
      </c>
    </row>
    <row r="320" spans="1:10" ht="12">
      <c r="A320" s="77">
        <v>4122</v>
      </c>
      <c r="B320" s="78" t="s">
        <v>437</v>
      </c>
      <c r="C320" s="76">
        <v>119954.81</v>
      </c>
      <c r="D320" s="76">
        <v>11191.01</v>
      </c>
      <c r="E320" s="76">
        <v>850</v>
      </c>
      <c r="F320" s="76">
        <v>130295.82</v>
      </c>
      <c r="G320" s="76">
        <v>0</v>
      </c>
      <c r="I320" s="79">
        <f t="shared" si="8"/>
        <v>130295.82</v>
      </c>
      <c r="J320" s="79">
        <f t="shared" si="7"/>
        <v>10341.01</v>
      </c>
    </row>
    <row r="321" spans="1:10" ht="12">
      <c r="A321" s="77">
        <v>4122000</v>
      </c>
      <c r="B321" s="78" t="s">
        <v>196</v>
      </c>
      <c r="C321" s="76">
        <v>0</v>
      </c>
      <c r="D321" s="76">
        <v>0</v>
      </c>
      <c r="E321" s="76">
        <v>0</v>
      </c>
      <c r="F321" s="76">
        <v>0</v>
      </c>
      <c r="G321" s="76">
        <v>0</v>
      </c>
      <c r="I321" s="79">
        <f t="shared" si="8"/>
        <v>0</v>
      </c>
      <c r="J321" s="79">
        <f t="shared" si="7"/>
        <v>0</v>
      </c>
    </row>
    <row r="322" spans="1:10" ht="12">
      <c r="A322" s="77">
        <v>4122010</v>
      </c>
      <c r="B322" s="78" t="s">
        <v>197</v>
      </c>
      <c r="C322" s="76">
        <v>3753.43</v>
      </c>
      <c r="D322" s="76">
        <v>1164.8</v>
      </c>
      <c r="E322" s="76">
        <v>0</v>
      </c>
      <c r="F322" s="76">
        <v>4918.23</v>
      </c>
      <c r="G322" s="76">
        <v>0</v>
      </c>
      <c r="I322" s="79">
        <f t="shared" si="8"/>
        <v>4918.23</v>
      </c>
      <c r="J322" s="79">
        <f t="shared" si="7"/>
        <v>1164.8</v>
      </c>
    </row>
    <row r="323" spans="1:10" ht="12">
      <c r="A323" s="77">
        <v>4122020</v>
      </c>
      <c r="B323" s="78" t="s">
        <v>314</v>
      </c>
      <c r="C323" s="76">
        <v>20864.56</v>
      </c>
      <c r="D323" s="76">
        <v>831.49</v>
      </c>
      <c r="E323" s="76">
        <v>0</v>
      </c>
      <c r="F323" s="76">
        <v>21696.05</v>
      </c>
      <c r="G323" s="76">
        <v>0</v>
      </c>
      <c r="I323" s="79">
        <f t="shared" si="8"/>
        <v>21696.05</v>
      </c>
      <c r="J323" s="79">
        <f t="shared" si="7"/>
        <v>831.49</v>
      </c>
    </row>
    <row r="324" spans="1:10" ht="12">
      <c r="A324" s="77">
        <v>4122030</v>
      </c>
      <c r="B324" s="78" t="s">
        <v>198</v>
      </c>
      <c r="C324" s="76">
        <v>39368.1</v>
      </c>
      <c r="D324" s="76">
        <v>4679.79</v>
      </c>
      <c r="E324" s="76">
        <v>0</v>
      </c>
      <c r="F324" s="76">
        <v>44047.89</v>
      </c>
      <c r="G324" s="76">
        <v>0</v>
      </c>
      <c r="I324" s="79">
        <f t="shared" si="8"/>
        <v>44047.89</v>
      </c>
      <c r="J324" s="79">
        <f t="shared" si="7"/>
        <v>4679.79</v>
      </c>
    </row>
    <row r="325" spans="1:10" ht="12">
      <c r="A325" s="77">
        <v>4122040</v>
      </c>
      <c r="B325" s="78" t="s">
        <v>199</v>
      </c>
      <c r="C325" s="76">
        <v>0</v>
      </c>
      <c r="D325" s="76">
        <v>0</v>
      </c>
      <c r="E325" s="76">
        <v>0</v>
      </c>
      <c r="F325" s="76">
        <v>0</v>
      </c>
      <c r="G325" s="76">
        <v>0</v>
      </c>
      <c r="I325" s="79">
        <f t="shared" si="8"/>
        <v>0</v>
      </c>
      <c r="J325" s="79">
        <f t="shared" si="7"/>
        <v>0</v>
      </c>
    </row>
    <row r="326" spans="1:10" ht="12">
      <c r="A326" s="77">
        <v>4122050</v>
      </c>
      <c r="B326" s="78" t="s">
        <v>200</v>
      </c>
      <c r="C326" s="76">
        <v>36573.75</v>
      </c>
      <c r="D326" s="76">
        <v>559.85</v>
      </c>
      <c r="E326" s="76">
        <v>850</v>
      </c>
      <c r="F326" s="76">
        <v>36283.6</v>
      </c>
      <c r="G326" s="76">
        <v>0</v>
      </c>
      <c r="I326" s="79">
        <f t="shared" si="8"/>
        <v>36283.6</v>
      </c>
      <c r="J326" s="79">
        <f t="shared" si="7"/>
        <v>-290.15</v>
      </c>
    </row>
    <row r="327" spans="1:10" ht="12">
      <c r="A327" s="77">
        <v>4122060</v>
      </c>
      <c r="B327" s="78" t="s">
        <v>561</v>
      </c>
      <c r="C327" s="76">
        <v>0</v>
      </c>
      <c r="D327" s="76">
        <v>0</v>
      </c>
      <c r="E327" s="76">
        <v>0</v>
      </c>
      <c r="F327" s="76">
        <v>0</v>
      </c>
      <c r="G327" s="76">
        <v>0</v>
      </c>
      <c r="I327" s="79">
        <f t="shared" si="8"/>
        <v>0</v>
      </c>
      <c r="J327" s="79">
        <f t="shared" si="7"/>
        <v>0</v>
      </c>
    </row>
    <row r="328" spans="1:10" ht="12">
      <c r="A328" s="77">
        <v>4122070</v>
      </c>
      <c r="B328" s="78" t="s">
        <v>201</v>
      </c>
      <c r="C328" s="76">
        <v>2127.81</v>
      </c>
      <c r="D328" s="76">
        <v>230.28</v>
      </c>
      <c r="E328" s="76">
        <v>0</v>
      </c>
      <c r="F328" s="76">
        <v>2358.09</v>
      </c>
      <c r="G328" s="76">
        <v>0</v>
      </c>
      <c r="I328" s="79">
        <f t="shared" si="8"/>
        <v>2358.09</v>
      </c>
      <c r="J328" s="79">
        <f t="shared" si="7"/>
        <v>230.28</v>
      </c>
    </row>
    <row r="329" spans="1:10" ht="12">
      <c r="A329" s="77">
        <v>4122080</v>
      </c>
      <c r="B329" s="78" t="s">
        <v>202</v>
      </c>
      <c r="C329" s="76">
        <v>3097.49</v>
      </c>
      <c r="D329" s="76">
        <v>2000</v>
      </c>
      <c r="E329" s="76">
        <v>0</v>
      </c>
      <c r="F329" s="76">
        <v>5097.49</v>
      </c>
      <c r="G329" s="76">
        <v>0</v>
      </c>
      <c r="I329" s="79">
        <f t="shared" si="8"/>
        <v>5097.49</v>
      </c>
      <c r="J329" s="79">
        <f t="shared" si="7"/>
        <v>2000</v>
      </c>
    </row>
    <row r="330" spans="1:10" ht="12">
      <c r="A330" s="77">
        <v>4122090</v>
      </c>
      <c r="B330" s="78" t="s">
        <v>203</v>
      </c>
      <c r="C330" s="76">
        <v>4205.49</v>
      </c>
      <c r="D330" s="76">
        <v>288.23</v>
      </c>
      <c r="E330" s="76">
        <v>0</v>
      </c>
      <c r="F330" s="76">
        <v>4493.72</v>
      </c>
      <c r="G330" s="76">
        <v>0</v>
      </c>
      <c r="I330" s="79">
        <f t="shared" si="8"/>
        <v>4493.72</v>
      </c>
      <c r="J330" s="79">
        <f t="shared" si="7"/>
        <v>288.23</v>
      </c>
    </row>
    <row r="331" spans="1:10" ht="12">
      <c r="A331" s="77">
        <v>4122100</v>
      </c>
      <c r="B331" s="78" t="s">
        <v>204</v>
      </c>
      <c r="C331" s="76">
        <v>0</v>
      </c>
      <c r="D331" s="76">
        <v>0</v>
      </c>
      <c r="E331" s="76">
        <v>0</v>
      </c>
      <c r="F331" s="76">
        <v>0</v>
      </c>
      <c r="G331" s="76">
        <v>0</v>
      </c>
      <c r="I331" s="79">
        <f t="shared" si="8"/>
        <v>0</v>
      </c>
      <c r="J331" s="79">
        <f t="shared" si="7"/>
        <v>0</v>
      </c>
    </row>
    <row r="332" spans="1:10" ht="12">
      <c r="A332" s="77">
        <v>4122110</v>
      </c>
      <c r="B332" s="78" t="s">
        <v>205</v>
      </c>
      <c r="C332" s="76">
        <v>5804.51</v>
      </c>
      <c r="D332" s="76">
        <v>857.68</v>
      </c>
      <c r="E332" s="76">
        <v>0</v>
      </c>
      <c r="F332" s="76">
        <v>6662.19</v>
      </c>
      <c r="G332" s="76">
        <v>0</v>
      </c>
      <c r="I332" s="79">
        <f t="shared" si="8"/>
        <v>6662.19</v>
      </c>
      <c r="J332" s="79">
        <f t="shared" si="7"/>
        <v>857.68</v>
      </c>
    </row>
    <row r="333" spans="1:10" ht="12">
      <c r="A333" s="77">
        <v>4122120</v>
      </c>
      <c r="B333" s="78" t="s">
        <v>206</v>
      </c>
      <c r="C333" s="76">
        <v>0</v>
      </c>
      <c r="D333" s="76">
        <v>0</v>
      </c>
      <c r="E333" s="76">
        <v>0</v>
      </c>
      <c r="F333" s="76">
        <v>0</v>
      </c>
      <c r="G333" s="76">
        <v>0</v>
      </c>
      <c r="I333" s="79">
        <f t="shared" si="8"/>
        <v>0</v>
      </c>
      <c r="J333" s="79">
        <f t="shared" si="7"/>
        <v>0</v>
      </c>
    </row>
    <row r="334" spans="1:10" ht="12">
      <c r="A334" s="77">
        <v>4122130</v>
      </c>
      <c r="B334" s="78" t="s">
        <v>438</v>
      </c>
      <c r="C334" s="76">
        <v>3406.51</v>
      </c>
      <c r="D334" s="76">
        <v>409.2</v>
      </c>
      <c r="E334" s="76">
        <v>0</v>
      </c>
      <c r="F334" s="76">
        <v>3815.71</v>
      </c>
      <c r="G334" s="76">
        <v>0</v>
      </c>
      <c r="I334" s="79">
        <f t="shared" si="8"/>
        <v>3815.71</v>
      </c>
      <c r="J334" s="79">
        <f t="shared" si="7"/>
        <v>409.2</v>
      </c>
    </row>
    <row r="335" spans="1:10" ht="12">
      <c r="A335" s="77">
        <v>4122150</v>
      </c>
      <c r="B335" s="78" t="s">
        <v>207</v>
      </c>
      <c r="C335" s="76">
        <v>0</v>
      </c>
      <c r="D335" s="76">
        <v>0</v>
      </c>
      <c r="E335" s="76">
        <v>0</v>
      </c>
      <c r="F335" s="76">
        <v>0</v>
      </c>
      <c r="G335" s="76">
        <v>0</v>
      </c>
      <c r="I335" s="79">
        <f t="shared" si="8"/>
        <v>0</v>
      </c>
      <c r="J335" s="79">
        <f t="shared" si="7"/>
        <v>0</v>
      </c>
    </row>
    <row r="336" spans="1:10" ht="12">
      <c r="A336" s="77">
        <v>4122160</v>
      </c>
      <c r="B336" s="78" t="s">
        <v>208</v>
      </c>
      <c r="C336" s="76">
        <v>753.16</v>
      </c>
      <c r="D336" s="76">
        <v>169.69</v>
      </c>
      <c r="E336" s="76">
        <v>0</v>
      </c>
      <c r="F336" s="76">
        <v>922.85</v>
      </c>
      <c r="G336" s="76">
        <v>0</v>
      </c>
      <c r="I336" s="79">
        <f t="shared" si="8"/>
        <v>922.85</v>
      </c>
      <c r="J336" s="79">
        <f t="shared" si="7"/>
        <v>169.69</v>
      </c>
    </row>
    <row r="337" spans="1:10" ht="12">
      <c r="A337" s="77">
        <v>4122170</v>
      </c>
      <c r="B337" s="78" t="s">
        <v>209</v>
      </c>
      <c r="C337" s="76">
        <v>0</v>
      </c>
      <c r="D337" s="76">
        <v>0</v>
      </c>
      <c r="E337" s="76">
        <v>0</v>
      </c>
      <c r="F337" s="76">
        <v>0</v>
      </c>
      <c r="G337" s="76">
        <v>0</v>
      </c>
      <c r="I337" s="79">
        <f t="shared" si="8"/>
        <v>0</v>
      </c>
      <c r="J337" s="79">
        <f t="shared" si="7"/>
        <v>0</v>
      </c>
    </row>
    <row r="338" spans="1:10" ht="12">
      <c r="A338" s="77">
        <v>4122180</v>
      </c>
      <c r="B338" s="78" t="s">
        <v>370</v>
      </c>
      <c r="C338" s="76">
        <v>0</v>
      </c>
      <c r="D338" s="76">
        <v>0</v>
      </c>
      <c r="E338" s="76">
        <v>0</v>
      </c>
      <c r="F338" s="76">
        <v>0</v>
      </c>
      <c r="G338" s="76">
        <v>0</v>
      </c>
      <c r="I338" s="79">
        <f t="shared" si="8"/>
        <v>0</v>
      </c>
      <c r="J338" s="79">
        <f t="shared" si="7"/>
        <v>0</v>
      </c>
    </row>
    <row r="339" spans="1:10" ht="12">
      <c r="A339" s="77">
        <v>4123</v>
      </c>
      <c r="B339" s="78" t="s">
        <v>210</v>
      </c>
      <c r="C339" s="76">
        <v>492.46</v>
      </c>
      <c r="D339" s="76">
        <v>46.34</v>
      </c>
      <c r="E339" s="76">
        <v>0</v>
      </c>
      <c r="F339" s="76">
        <v>538.8</v>
      </c>
      <c r="G339" s="76">
        <v>0</v>
      </c>
      <c r="I339" s="79">
        <f t="shared" si="8"/>
        <v>538.8</v>
      </c>
      <c r="J339" s="79">
        <f t="shared" si="7"/>
        <v>46.34</v>
      </c>
    </row>
    <row r="340" spans="1:10" ht="12">
      <c r="A340" s="77">
        <v>4123010</v>
      </c>
      <c r="B340" s="78" t="s">
        <v>439</v>
      </c>
      <c r="C340" s="76">
        <v>492.46</v>
      </c>
      <c r="D340" s="76">
        <v>46.34</v>
      </c>
      <c r="E340" s="76">
        <v>0</v>
      </c>
      <c r="F340" s="76">
        <v>538.8</v>
      </c>
      <c r="G340" s="76">
        <v>0</v>
      </c>
      <c r="I340" s="79">
        <f t="shared" si="8"/>
        <v>538.8</v>
      </c>
      <c r="J340" s="79">
        <f t="shared" si="7"/>
        <v>46.34</v>
      </c>
    </row>
    <row r="341" spans="1:10" ht="12">
      <c r="A341" s="77">
        <v>4123030</v>
      </c>
      <c r="B341" s="78" t="s">
        <v>211</v>
      </c>
      <c r="C341" s="76">
        <v>0</v>
      </c>
      <c r="D341" s="76">
        <v>0</v>
      </c>
      <c r="E341" s="76">
        <v>0</v>
      </c>
      <c r="F341" s="76">
        <v>0</v>
      </c>
      <c r="G341" s="76">
        <v>0</v>
      </c>
      <c r="I341" s="79">
        <f t="shared" si="8"/>
        <v>0</v>
      </c>
      <c r="J341" s="79">
        <f t="shared" si="7"/>
        <v>0</v>
      </c>
    </row>
    <row r="342" spans="1:10" ht="12">
      <c r="A342" s="77">
        <v>4124</v>
      </c>
      <c r="B342" s="78" t="s">
        <v>212</v>
      </c>
      <c r="C342" s="76">
        <v>19748.88</v>
      </c>
      <c r="D342" s="76">
        <v>1872.95</v>
      </c>
      <c r="E342" s="76">
        <v>0</v>
      </c>
      <c r="F342" s="76">
        <v>21621.83</v>
      </c>
      <c r="G342" s="76">
        <v>0</v>
      </c>
      <c r="I342" s="79">
        <f t="shared" si="8"/>
        <v>21621.83</v>
      </c>
      <c r="J342" s="79">
        <f t="shared" si="7"/>
        <v>1872.95</v>
      </c>
    </row>
    <row r="343" spans="1:10" ht="12">
      <c r="A343" s="77">
        <v>4124000</v>
      </c>
      <c r="B343" s="78" t="s">
        <v>213</v>
      </c>
      <c r="C343" s="76">
        <v>2893.74</v>
      </c>
      <c r="D343" s="76">
        <v>214.83</v>
      </c>
      <c r="E343" s="76">
        <v>0</v>
      </c>
      <c r="F343" s="76">
        <v>3108.57</v>
      </c>
      <c r="G343" s="76">
        <v>0</v>
      </c>
      <c r="I343" s="79">
        <f t="shared" si="8"/>
        <v>3108.57</v>
      </c>
      <c r="J343" s="79">
        <f t="shared" si="7"/>
        <v>214.83</v>
      </c>
    </row>
    <row r="344" spans="1:10" ht="12">
      <c r="A344" s="77">
        <v>4124010</v>
      </c>
      <c r="B344" s="78" t="s">
        <v>440</v>
      </c>
      <c r="C344" s="76">
        <v>3320.7</v>
      </c>
      <c r="D344" s="76">
        <v>332.07</v>
      </c>
      <c r="E344" s="76">
        <v>0</v>
      </c>
      <c r="F344" s="76">
        <v>3652.77</v>
      </c>
      <c r="G344" s="76">
        <v>0</v>
      </c>
      <c r="I344" s="79">
        <f t="shared" si="8"/>
        <v>3652.77</v>
      </c>
      <c r="J344" s="79">
        <f t="shared" si="7"/>
        <v>332.07</v>
      </c>
    </row>
    <row r="345" spans="1:10" ht="12">
      <c r="A345" s="77">
        <v>4124020</v>
      </c>
      <c r="B345" s="78" t="s">
        <v>214</v>
      </c>
      <c r="C345" s="76">
        <v>11534.44</v>
      </c>
      <c r="D345" s="76">
        <v>1126.05</v>
      </c>
      <c r="E345" s="76">
        <v>0</v>
      </c>
      <c r="F345" s="76">
        <v>12660.49</v>
      </c>
      <c r="G345" s="76">
        <v>0</v>
      </c>
      <c r="I345" s="79">
        <f t="shared" si="8"/>
        <v>12660.49</v>
      </c>
      <c r="J345" s="79">
        <f t="shared" si="7"/>
        <v>1126.05</v>
      </c>
    </row>
    <row r="346" spans="1:10" ht="12">
      <c r="A346" s="77">
        <v>4124040</v>
      </c>
      <c r="B346" s="78" t="s">
        <v>215</v>
      </c>
      <c r="C346" s="76">
        <v>2000</v>
      </c>
      <c r="D346" s="76">
        <v>200</v>
      </c>
      <c r="E346" s="76">
        <v>0</v>
      </c>
      <c r="F346" s="76">
        <v>2200</v>
      </c>
      <c r="G346" s="76">
        <v>0</v>
      </c>
      <c r="I346" s="79">
        <f t="shared" si="8"/>
        <v>2200</v>
      </c>
      <c r="J346" s="79">
        <f t="shared" si="7"/>
        <v>200</v>
      </c>
    </row>
    <row r="347" spans="1:10" ht="12">
      <c r="A347" s="77">
        <v>4125</v>
      </c>
      <c r="B347" s="78" t="s">
        <v>216</v>
      </c>
      <c r="C347" s="76">
        <v>33871.43</v>
      </c>
      <c r="D347" s="76">
        <v>3816.64</v>
      </c>
      <c r="E347" s="76">
        <v>0</v>
      </c>
      <c r="F347" s="76">
        <v>37688.07</v>
      </c>
      <c r="G347" s="76">
        <v>0</v>
      </c>
      <c r="I347" s="79">
        <f t="shared" si="8"/>
        <v>37688.07</v>
      </c>
      <c r="J347" s="79">
        <f t="shared" si="7"/>
        <v>3816.64</v>
      </c>
    </row>
    <row r="348" spans="1:10" ht="12">
      <c r="A348" s="77">
        <v>4125000</v>
      </c>
      <c r="B348" s="78" t="s">
        <v>217</v>
      </c>
      <c r="C348" s="76">
        <v>25190.31</v>
      </c>
      <c r="D348" s="76">
        <v>2393.68</v>
      </c>
      <c r="E348" s="76">
        <v>0</v>
      </c>
      <c r="F348" s="76">
        <v>27583.99</v>
      </c>
      <c r="G348" s="76">
        <v>0</v>
      </c>
      <c r="I348" s="79">
        <f t="shared" si="8"/>
        <v>27583.99</v>
      </c>
      <c r="J348" s="79">
        <f t="shared" si="7"/>
        <v>2393.68</v>
      </c>
    </row>
    <row r="349" spans="1:10" ht="12">
      <c r="A349" s="77">
        <v>4125020</v>
      </c>
      <c r="B349" s="78" t="s">
        <v>218</v>
      </c>
      <c r="C349" s="76">
        <v>1521.77</v>
      </c>
      <c r="D349" s="76">
        <v>314.94</v>
      </c>
      <c r="E349" s="76">
        <v>0</v>
      </c>
      <c r="F349" s="76">
        <v>1836.71</v>
      </c>
      <c r="G349" s="76">
        <v>0</v>
      </c>
      <c r="I349" s="79">
        <f t="shared" si="8"/>
        <v>1836.71</v>
      </c>
      <c r="J349" s="79">
        <f t="shared" si="7"/>
        <v>314.94</v>
      </c>
    </row>
    <row r="350" spans="1:10" ht="12">
      <c r="A350" s="77">
        <v>4125030</v>
      </c>
      <c r="B350" s="78" t="s">
        <v>219</v>
      </c>
      <c r="C350" s="76">
        <v>0</v>
      </c>
      <c r="D350" s="76">
        <v>0</v>
      </c>
      <c r="E350" s="76">
        <v>0</v>
      </c>
      <c r="F350" s="76">
        <v>0</v>
      </c>
      <c r="G350" s="76">
        <v>0</v>
      </c>
      <c r="I350" s="79">
        <f t="shared" si="8"/>
        <v>0</v>
      </c>
      <c r="J350" s="79">
        <f t="shared" si="7"/>
        <v>0</v>
      </c>
    </row>
    <row r="351" spans="1:10" ht="12">
      <c r="A351" s="77">
        <v>4125040</v>
      </c>
      <c r="B351" s="78" t="s">
        <v>220</v>
      </c>
      <c r="C351" s="76">
        <v>0</v>
      </c>
      <c r="D351" s="76">
        <v>0</v>
      </c>
      <c r="E351" s="76">
        <v>0</v>
      </c>
      <c r="F351" s="76">
        <v>0</v>
      </c>
      <c r="G351" s="76">
        <v>0</v>
      </c>
      <c r="I351" s="79">
        <f t="shared" si="8"/>
        <v>0</v>
      </c>
      <c r="J351" s="79">
        <f t="shared" si="7"/>
        <v>0</v>
      </c>
    </row>
    <row r="352" spans="1:10" ht="12">
      <c r="A352" s="77">
        <v>4125050</v>
      </c>
      <c r="B352" s="78" t="s">
        <v>221</v>
      </c>
      <c r="C352" s="76">
        <v>7159.35</v>
      </c>
      <c r="D352" s="76">
        <v>1108.02</v>
      </c>
      <c r="E352" s="76">
        <v>0</v>
      </c>
      <c r="F352" s="76">
        <v>8267.37</v>
      </c>
      <c r="G352" s="76">
        <v>0</v>
      </c>
      <c r="I352" s="79">
        <f t="shared" si="8"/>
        <v>8267.37</v>
      </c>
      <c r="J352" s="79">
        <f t="shared" si="7"/>
        <v>1108.02</v>
      </c>
    </row>
    <row r="353" spans="1:10" ht="12">
      <c r="A353" s="77">
        <v>413</v>
      </c>
      <c r="B353" s="78" t="s">
        <v>441</v>
      </c>
      <c r="C353" s="76">
        <v>12742.74</v>
      </c>
      <c r="D353" s="76">
        <v>1095.49</v>
      </c>
      <c r="E353" s="76">
        <v>0</v>
      </c>
      <c r="F353" s="76">
        <v>13838.23</v>
      </c>
      <c r="G353" s="76">
        <v>0</v>
      </c>
      <c r="I353" s="79">
        <f t="shared" si="8"/>
        <v>13838.23</v>
      </c>
      <c r="J353" s="79">
        <f t="shared" si="7"/>
        <v>1095.49</v>
      </c>
    </row>
    <row r="354" spans="1:10" ht="12">
      <c r="A354" s="77">
        <v>4130</v>
      </c>
      <c r="B354" s="78" t="s">
        <v>222</v>
      </c>
      <c r="C354" s="76">
        <v>2082.63</v>
      </c>
      <c r="D354" s="76">
        <v>45.29</v>
      </c>
      <c r="E354" s="76">
        <v>0</v>
      </c>
      <c r="F354" s="76">
        <v>2127.92</v>
      </c>
      <c r="G354" s="76">
        <v>0</v>
      </c>
      <c r="I354" s="79">
        <f t="shared" si="8"/>
        <v>2127.92</v>
      </c>
      <c r="J354" s="79">
        <f t="shared" si="7"/>
        <v>45.29</v>
      </c>
    </row>
    <row r="355" spans="1:10" ht="12">
      <c r="A355" s="77">
        <v>4130010</v>
      </c>
      <c r="B355" s="78" t="s">
        <v>223</v>
      </c>
      <c r="C355" s="76">
        <v>2082.63</v>
      </c>
      <c r="D355" s="76">
        <v>45.29</v>
      </c>
      <c r="E355" s="76">
        <v>0</v>
      </c>
      <c r="F355" s="76">
        <v>2127.92</v>
      </c>
      <c r="G355" s="76">
        <v>0</v>
      </c>
      <c r="I355" s="79">
        <f t="shared" si="8"/>
        <v>2127.92</v>
      </c>
      <c r="J355" s="79">
        <f t="shared" si="7"/>
        <v>45.29</v>
      </c>
    </row>
    <row r="356" spans="1:10" ht="12">
      <c r="A356" s="77">
        <v>4131</v>
      </c>
      <c r="B356" s="78" t="s">
        <v>224</v>
      </c>
      <c r="C356" s="76">
        <v>8316.41</v>
      </c>
      <c r="D356" s="76">
        <v>815.83</v>
      </c>
      <c r="E356" s="76">
        <v>0</v>
      </c>
      <c r="F356" s="76">
        <v>9132.24</v>
      </c>
      <c r="G356" s="76">
        <v>0</v>
      </c>
      <c r="I356" s="79">
        <f t="shared" si="8"/>
        <v>9132.24</v>
      </c>
      <c r="J356" s="79">
        <f t="shared" si="7"/>
        <v>815.83</v>
      </c>
    </row>
    <row r="357" spans="1:10" ht="12">
      <c r="A357" s="77">
        <v>4131000</v>
      </c>
      <c r="B357" s="78" t="s">
        <v>225</v>
      </c>
      <c r="C357" s="76">
        <v>6926.01</v>
      </c>
      <c r="D357" s="76">
        <v>647.71</v>
      </c>
      <c r="E357" s="76">
        <v>0</v>
      </c>
      <c r="F357" s="76">
        <v>7573.72</v>
      </c>
      <c r="G357" s="76">
        <v>0</v>
      </c>
      <c r="I357" s="79">
        <f t="shared" si="8"/>
        <v>7573.72</v>
      </c>
      <c r="J357" s="79">
        <f t="shared" si="7"/>
        <v>647.71</v>
      </c>
    </row>
    <row r="358" spans="1:10" ht="12">
      <c r="A358" s="77">
        <v>4131010</v>
      </c>
      <c r="B358" s="78" t="s">
        <v>226</v>
      </c>
      <c r="C358" s="76">
        <v>0</v>
      </c>
      <c r="D358" s="76">
        <v>0</v>
      </c>
      <c r="E358" s="76">
        <v>0</v>
      </c>
      <c r="F358" s="76">
        <v>0</v>
      </c>
      <c r="G358" s="76">
        <v>0</v>
      </c>
      <c r="I358" s="79">
        <f t="shared" si="8"/>
        <v>0</v>
      </c>
      <c r="J358" s="79">
        <f t="shared" si="7"/>
        <v>0</v>
      </c>
    </row>
    <row r="359" spans="1:10" ht="12">
      <c r="A359" s="77">
        <v>4131040</v>
      </c>
      <c r="B359" s="78" t="s">
        <v>312</v>
      </c>
      <c r="C359" s="76">
        <v>0</v>
      </c>
      <c r="D359" s="76">
        <v>0</v>
      </c>
      <c r="E359" s="76">
        <v>0</v>
      </c>
      <c r="F359" s="76">
        <v>0</v>
      </c>
      <c r="G359" s="76">
        <v>0</v>
      </c>
      <c r="I359" s="79">
        <f t="shared" si="8"/>
        <v>0</v>
      </c>
      <c r="J359" s="79">
        <f t="shared" si="7"/>
        <v>0</v>
      </c>
    </row>
    <row r="360" spans="1:10" ht="12">
      <c r="A360" s="77">
        <v>4131050</v>
      </c>
      <c r="B360" s="78" t="s">
        <v>442</v>
      </c>
      <c r="C360" s="76">
        <v>1390.4</v>
      </c>
      <c r="D360" s="76">
        <v>168.12</v>
      </c>
      <c r="E360" s="76">
        <v>0</v>
      </c>
      <c r="F360" s="76">
        <v>1558.52</v>
      </c>
      <c r="G360" s="76">
        <v>0</v>
      </c>
      <c r="I360" s="79">
        <f t="shared" si="8"/>
        <v>1558.52</v>
      </c>
      <c r="J360" s="79">
        <f aca="true" t="shared" si="9" ref="J360:J396">+D360-E360</f>
        <v>168.12</v>
      </c>
    </row>
    <row r="361" spans="1:10" ht="12">
      <c r="A361" s="77">
        <v>4132</v>
      </c>
      <c r="B361" s="78" t="s">
        <v>227</v>
      </c>
      <c r="C361" s="76">
        <v>2343.7</v>
      </c>
      <c r="D361" s="76">
        <v>234.37</v>
      </c>
      <c r="E361" s="76">
        <v>0</v>
      </c>
      <c r="F361" s="76">
        <v>2578.07</v>
      </c>
      <c r="G361" s="76">
        <v>0</v>
      </c>
      <c r="I361" s="79">
        <f t="shared" si="8"/>
        <v>2578.07</v>
      </c>
      <c r="J361" s="79">
        <f t="shared" si="9"/>
        <v>234.37</v>
      </c>
    </row>
    <row r="362" spans="1:10" ht="12">
      <c r="A362" s="77">
        <v>4132000</v>
      </c>
      <c r="B362" s="78" t="s">
        <v>228</v>
      </c>
      <c r="C362" s="76">
        <v>153.9</v>
      </c>
      <c r="D362" s="76">
        <v>15.39</v>
      </c>
      <c r="E362" s="76">
        <v>0</v>
      </c>
      <c r="F362" s="76">
        <v>169.29</v>
      </c>
      <c r="G362" s="76">
        <v>0</v>
      </c>
      <c r="I362" s="79">
        <f t="shared" si="8"/>
        <v>169.29</v>
      </c>
      <c r="J362" s="79">
        <f t="shared" si="9"/>
        <v>15.39</v>
      </c>
    </row>
    <row r="363" spans="1:10" ht="12">
      <c r="A363" s="77">
        <v>4132010</v>
      </c>
      <c r="B363" s="78" t="s">
        <v>229</v>
      </c>
      <c r="C363" s="76">
        <v>2189.8</v>
      </c>
      <c r="D363" s="76">
        <v>218.98</v>
      </c>
      <c r="E363" s="76">
        <v>0</v>
      </c>
      <c r="F363" s="76">
        <v>2408.78</v>
      </c>
      <c r="G363" s="76">
        <v>0</v>
      </c>
      <c r="I363" s="79">
        <f t="shared" si="8"/>
        <v>2408.78</v>
      </c>
      <c r="J363" s="79">
        <f t="shared" si="9"/>
        <v>218.98</v>
      </c>
    </row>
    <row r="364" spans="1:10" ht="12">
      <c r="A364" s="77">
        <v>42</v>
      </c>
      <c r="B364" s="78" t="s">
        <v>230</v>
      </c>
      <c r="C364" s="76">
        <v>2053.23</v>
      </c>
      <c r="D364" s="76">
        <v>215.67</v>
      </c>
      <c r="E364" s="76">
        <v>0</v>
      </c>
      <c r="F364" s="76">
        <v>2268.9</v>
      </c>
      <c r="G364" s="76">
        <v>0</v>
      </c>
      <c r="I364" s="79">
        <f t="shared" si="8"/>
        <v>2268.9</v>
      </c>
      <c r="J364" s="79">
        <f t="shared" si="9"/>
        <v>215.67</v>
      </c>
    </row>
    <row r="365" spans="1:10" ht="12">
      <c r="A365" s="77">
        <v>421</v>
      </c>
      <c r="B365" s="78" t="s">
        <v>443</v>
      </c>
      <c r="C365" s="76">
        <v>134.23</v>
      </c>
      <c r="D365" s="76">
        <v>23.77</v>
      </c>
      <c r="E365" s="76">
        <v>0</v>
      </c>
      <c r="F365" s="76">
        <v>158</v>
      </c>
      <c r="G365" s="76">
        <v>0</v>
      </c>
      <c r="I365" s="79">
        <f t="shared" si="8"/>
        <v>158</v>
      </c>
      <c r="J365" s="79">
        <f t="shared" si="9"/>
        <v>23.77</v>
      </c>
    </row>
    <row r="366" spans="1:10" ht="12">
      <c r="A366" s="77">
        <v>4210</v>
      </c>
      <c r="B366" s="78" t="s">
        <v>493</v>
      </c>
      <c r="C366" s="76">
        <v>0</v>
      </c>
      <c r="D366" s="76">
        <v>6.07</v>
      </c>
      <c r="E366" s="76">
        <v>0</v>
      </c>
      <c r="F366" s="76">
        <v>6.07</v>
      </c>
      <c r="G366" s="76">
        <v>0</v>
      </c>
      <c r="I366" s="79">
        <f t="shared" si="8"/>
        <v>6.07</v>
      </c>
      <c r="J366" s="79">
        <f t="shared" si="9"/>
        <v>6.07</v>
      </c>
    </row>
    <row r="367" spans="1:10" ht="12">
      <c r="A367" s="77">
        <v>4210000</v>
      </c>
      <c r="B367" s="78" t="s">
        <v>495</v>
      </c>
      <c r="C367" s="76">
        <v>0</v>
      </c>
      <c r="D367" s="76">
        <v>0</v>
      </c>
      <c r="E367" s="76">
        <v>0</v>
      </c>
      <c r="F367" s="76">
        <v>0</v>
      </c>
      <c r="G367" s="76">
        <v>0</v>
      </c>
      <c r="I367" s="79">
        <f t="shared" si="8"/>
        <v>0</v>
      </c>
      <c r="J367" s="79">
        <f t="shared" si="9"/>
        <v>0</v>
      </c>
    </row>
    <row r="368" spans="1:10" ht="12">
      <c r="A368" s="77">
        <v>4210010</v>
      </c>
      <c r="B368" s="78" t="s">
        <v>494</v>
      </c>
      <c r="C368" s="76">
        <v>0</v>
      </c>
      <c r="D368" s="76">
        <v>6.07</v>
      </c>
      <c r="E368" s="76">
        <v>0</v>
      </c>
      <c r="F368" s="76">
        <v>6.07</v>
      </c>
      <c r="G368" s="76">
        <v>0</v>
      </c>
      <c r="I368" s="79">
        <f t="shared" si="8"/>
        <v>6.07</v>
      </c>
      <c r="J368" s="79">
        <f t="shared" si="9"/>
        <v>6.07</v>
      </c>
    </row>
    <row r="369" spans="1:10" ht="12">
      <c r="A369" s="77">
        <v>4211</v>
      </c>
      <c r="B369" s="78" t="s">
        <v>231</v>
      </c>
      <c r="C369" s="76">
        <v>134.23</v>
      </c>
      <c r="D369" s="76">
        <v>17.7</v>
      </c>
      <c r="E369" s="76">
        <v>0</v>
      </c>
      <c r="F369" s="76">
        <v>151.93</v>
      </c>
      <c r="G369" s="76">
        <v>0</v>
      </c>
      <c r="I369" s="79">
        <f t="shared" si="8"/>
        <v>151.93</v>
      </c>
      <c r="J369" s="79">
        <f t="shared" si="9"/>
        <v>17.7</v>
      </c>
    </row>
    <row r="370" spans="1:10" ht="12">
      <c r="A370" s="77">
        <v>4211000</v>
      </c>
      <c r="B370" s="78" t="s">
        <v>231</v>
      </c>
      <c r="C370" s="76">
        <v>134.23</v>
      </c>
      <c r="D370" s="76">
        <v>17.7</v>
      </c>
      <c r="E370" s="76">
        <v>0</v>
      </c>
      <c r="F370" s="76">
        <v>151.93</v>
      </c>
      <c r="G370" s="76">
        <v>0</v>
      </c>
      <c r="I370" s="79">
        <f t="shared" si="8"/>
        <v>151.93</v>
      </c>
      <c r="J370" s="79">
        <f t="shared" si="9"/>
        <v>17.7</v>
      </c>
    </row>
    <row r="371" spans="1:10" ht="12">
      <c r="A371" s="77">
        <v>4212</v>
      </c>
      <c r="B371" s="78" t="s">
        <v>444</v>
      </c>
      <c r="C371" s="76">
        <v>0</v>
      </c>
      <c r="D371" s="76">
        <v>0</v>
      </c>
      <c r="E371" s="76">
        <v>0</v>
      </c>
      <c r="F371" s="76">
        <v>0</v>
      </c>
      <c r="G371" s="76">
        <v>0</v>
      </c>
      <c r="I371" s="79">
        <f t="shared" si="8"/>
        <v>0</v>
      </c>
      <c r="J371" s="79">
        <f t="shared" si="9"/>
        <v>0</v>
      </c>
    </row>
    <row r="372" spans="1:10" ht="12">
      <c r="A372" s="77">
        <v>4212000</v>
      </c>
      <c r="B372" s="78" t="s">
        <v>232</v>
      </c>
      <c r="C372" s="76">
        <v>0</v>
      </c>
      <c r="D372" s="76">
        <v>0</v>
      </c>
      <c r="E372" s="76">
        <v>0</v>
      </c>
      <c r="F372" s="76">
        <v>0</v>
      </c>
      <c r="G372" s="76">
        <v>0</v>
      </c>
      <c r="I372" s="79">
        <f t="shared" si="8"/>
        <v>0</v>
      </c>
      <c r="J372" s="79">
        <f t="shared" si="9"/>
        <v>0</v>
      </c>
    </row>
    <row r="373" spans="1:10" ht="12">
      <c r="A373" s="77">
        <v>422</v>
      </c>
      <c r="B373" s="78" t="s">
        <v>445</v>
      </c>
      <c r="C373" s="76">
        <v>0</v>
      </c>
      <c r="D373" s="76">
        <v>0</v>
      </c>
      <c r="E373" s="76">
        <v>0</v>
      </c>
      <c r="F373" s="76">
        <v>0</v>
      </c>
      <c r="G373" s="76">
        <v>0</v>
      </c>
      <c r="I373" s="79">
        <f t="shared" si="8"/>
        <v>0</v>
      </c>
      <c r="J373" s="79">
        <f t="shared" si="9"/>
        <v>0</v>
      </c>
    </row>
    <row r="374" spans="1:10" ht="12">
      <c r="A374" s="77">
        <v>4220</v>
      </c>
      <c r="B374" s="78" t="s">
        <v>233</v>
      </c>
      <c r="C374" s="76">
        <v>0</v>
      </c>
      <c r="D374" s="76">
        <v>0</v>
      </c>
      <c r="E374" s="76">
        <v>0</v>
      </c>
      <c r="F374" s="76">
        <v>0</v>
      </c>
      <c r="G374" s="76">
        <v>0</v>
      </c>
      <c r="I374" s="79">
        <f t="shared" si="8"/>
        <v>0</v>
      </c>
      <c r="J374" s="79">
        <f t="shared" si="9"/>
        <v>0</v>
      </c>
    </row>
    <row r="375" spans="1:10" ht="24">
      <c r="A375" s="69">
        <v>4220000</v>
      </c>
      <c r="B375" s="69" t="s">
        <v>446</v>
      </c>
      <c r="C375" s="81">
        <v>0</v>
      </c>
      <c r="D375" s="76">
        <v>0</v>
      </c>
      <c r="E375" s="76">
        <v>0</v>
      </c>
      <c r="F375" s="81">
        <v>0</v>
      </c>
      <c r="G375" s="81">
        <v>0</v>
      </c>
      <c r="I375" s="79">
        <f t="shared" si="8"/>
        <v>0</v>
      </c>
      <c r="J375" s="79">
        <f t="shared" si="9"/>
        <v>0</v>
      </c>
    </row>
    <row r="376" spans="1:10" ht="24">
      <c r="A376" s="82">
        <v>4220010</v>
      </c>
      <c r="B376" s="82" t="s">
        <v>447</v>
      </c>
      <c r="C376" s="83">
        <v>0</v>
      </c>
      <c r="D376" s="75">
        <v>0</v>
      </c>
      <c r="E376" s="75">
        <v>0</v>
      </c>
      <c r="F376" s="83">
        <v>0</v>
      </c>
      <c r="G376" s="83">
        <v>0</v>
      </c>
      <c r="I376" s="79">
        <f t="shared" si="8"/>
        <v>0</v>
      </c>
      <c r="J376" s="79">
        <f t="shared" si="9"/>
        <v>0</v>
      </c>
    </row>
    <row r="377" spans="1:10" ht="12">
      <c r="A377" s="77">
        <v>4220030</v>
      </c>
      <c r="B377" s="78" t="s">
        <v>448</v>
      </c>
      <c r="C377" s="76">
        <v>0</v>
      </c>
      <c r="D377" s="76">
        <v>0</v>
      </c>
      <c r="E377" s="76">
        <v>0</v>
      </c>
      <c r="F377" s="76">
        <v>0</v>
      </c>
      <c r="G377" s="76">
        <v>0</v>
      </c>
      <c r="I377" s="79">
        <f t="shared" si="8"/>
        <v>0</v>
      </c>
      <c r="J377" s="79">
        <f t="shared" si="9"/>
        <v>0</v>
      </c>
    </row>
    <row r="378" spans="1:10" ht="12">
      <c r="A378" s="77">
        <v>4220070</v>
      </c>
      <c r="B378" s="78" t="s">
        <v>562</v>
      </c>
      <c r="C378" s="76">
        <v>0</v>
      </c>
      <c r="D378" s="76">
        <v>0</v>
      </c>
      <c r="E378" s="76">
        <v>0</v>
      </c>
      <c r="F378" s="76">
        <v>0</v>
      </c>
      <c r="G378" s="76">
        <v>0</v>
      </c>
      <c r="I378" s="79">
        <f t="shared" si="8"/>
        <v>0</v>
      </c>
      <c r="J378" s="79">
        <f t="shared" si="9"/>
        <v>0</v>
      </c>
    </row>
    <row r="379" spans="1:10" ht="12">
      <c r="A379" s="77">
        <v>423</v>
      </c>
      <c r="B379" s="78" t="s">
        <v>449</v>
      </c>
      <c r="C379" s="76">
        <v>0</v>
      </c>
      <c r="D379" s="76">
        <v>0</v>
      </c>
      <c r="E379" s="76">
        <v>0</v>
      </c>
      <c r="F379" s="76">
        <v>0</v>
      </c>
      <c r="G379" s="76">
        <v>0</v>
      </c>
      <c r="I379" s="79">
        <f t="shared" si="8"/>
        <v>0</v>
      </c>
      <c r="J379" s="79">
        <f t="shared" si="9"/>
        <v>0</v>
      </c>
    </row>
    <row r="380" spans="1:10" ht="12">
      <c r="A380" s="77">
        <v>4230</v>
      </c>
      <c r="B380" s="78" t="s">
        <v>450</v>
      </c>
      <c r="C380" s="76">
        <v>0</v>
      </c>
      <c r="D380" s="76">
        <v>0</v>
      </c>
      <c r="E380" s="76">
        <v>0</v>
      </c>
      <c r="F380" s="76">
        <v>0</v>
      </c>
      <c r="G380" s="76">
        <v>0</v>
      </c>
      <c r="I380" s="79">
        <f t="shared" si="8"/>
        <v>0</v>
      </c>
      <c r="J380" s="79">
        <f t="shared" si="9"/>
        <v>0</v>
      </c>
    </row>
    <row r="381" spans="1:10" ht="12">
      <c r="A381" s="77">
        <v>4230010</v>
      </c>
      <c r="B381" s="78" t="s">
        <v>451</v>
      </c>
      <c r="C381" s="76">
        <v>0</v>
      </c>
      <c r="D381" s="76">
        <v>0</v>
      </c>
      <c r="E381" s="76">
        <v>0</v>
      </c>
      <c r="F381" s="76">
        <v>0</v>
      </c>
      <c r="G381" s="76">
        <v>0</v>
      </c>
      <c r="I381" s="79">
        <f t="shared" si="8"/>
        <v>0</v>
      </c>
      <c r="J381" s="79">
        <f t="shared" si="9"/>
        <v>0</v>
      </c>
    </row>
    <row r="382" spans="1:10" ht="12">
      <c r="A382" s="77">
        <v>425</v>
      </c>
      <c r="B382" s="78" t="s">
        <v>234</v>
      </c>
      <c r="C382" s="76">
        <v>1919</v>
      </c>
      <c r="D382" s="76">
        <v>191.9</v>
      </c>
      <c r="E382" s="76">
        <v>0</v>
      </c>
      <c r="F382" s="76">
        <v>2110.9</v>
      </c>
      <c r="G382" s="76">
        <v>0</v>
      </c>
      <c r="I382" s="79">
        <f aca="true" t="shared" si="10" ref="I382:I396">+F382</f>
        <v>2110.9</v>
      </c>
      <c r="J382" s="79">
        <f t="shared" si="9"/>
        <v>191.9</v>
      </c>
    </row>
    <row r="383" spans="1:10" ht="12">
      <c r="A383" s="77">
        <v>4250</v>
      </c>
      <c r="B383" s="78" t="s">
        <v>235</v>
      </c>
      <c r="C383" s="76">
        <v>1919</v>
      </c>
      <c r="D383" s="76">
        <v>191.9</v>
      </c>
      <c r="E383" s="76">
        <v>0</v>
      </c>
      <c r="F383" s="76">
        <v>2110.9</v>
      </c>
      <c r="G383" s="76">
        <v>0</v>
      </c>
      <c r="I383" s="79">
        <f t="shared" si="10"/>
        <v>2110.9</v>
      </c>
      <c r="J383" s="79">
        <f t="shared" si="9"/>
        <v>191.9</v>
      </c>
    </row>
    <row r="384" spans="1:10" ht="12">
      <c r="A384" s="77">
        <v>4250000</v>
      </c>
      <c r="B384" s="78" t="s">
        <v>563</v>
      </c>
      <c r="C384" s="76">
        <v>0</v>
      </c>
      <c r="D384" s="76">
        <v>0</v>
      </c>
      <c r="E384" s="76">
        <v>0</v>
      </c>
      <c r="F384" s="76">
        <v>0</v>
      </c>
      <c r="G384" s="76">
        <v>0</v>
      </c>
      <c r="I384" s="79">
        <f t="shared" si="10"/>
        <v>0</v>
      </c>
      <c r="J384" s="79">
        <f t="shared" si="9"/>
        <v>0</v>
      </c>
    </row>
    <row r="385" spans="1:10" ht="12">
      <c r="A385" s="77">
        <v>4250010</v>
      </c>
      <c r="B385" s="78" t="s">
        <v>236</v>
      </c>
      <c r="C385" s="76">
        <v>1919</v>
      </c>
      <c r="D385" s="76">
        <v>191.9</v>
      </c>
      <c r="E385" s="76">
        <v>0</v>
      </c>
      <c r="F385" s="76">
        <v>2110.9</v>
      </c>
      <c r="G385" s="76">
        <v>0</v>
      </c>
      <c r="I385" s="79">
        <f t="shared" si="10"/>
        <v>2110.9</v>
      </c>
      <c r="J385" s="79">
        <f t="shared" si="9"/>
        <v>191.9</v>
      </c>
    </row>
    <row r="386" spans="1:10" ht="12">
      <c r="A386" s="77">
        <v>4251</v>
      </c>
      <c r="B386" s="78" t="s">
        <v>452</v>
      </c>
      <c r="C386" s="76">
        <v>0</v>
      </c>
      <c r="D386" s="76">
        <v>0</v>
      </c>
      <c r="E386" s="76">
        <v>0</v>
      </c>
      <c r="F386" s="76">
        <v>0</v>
      </c>
      <c r="G386" s="76">
        <v>0</v>
      </c>
      <c r="I386" s="79">
        <f t="shared" si="10"/>
        <v>0</v>
      </c>
      <c r="J386" s="79">
        <f t="shared" si="9"/>
        <v>0</v>
      </c>
    </row>
    <row r="387" spans="1:10" ht="12">
      <c r="A387" s="77">
        <v>4251020</v>
      </c>
      <c r="B387" s="78" t="s">
        <v>234</v>
      </c>
      <c r="C387" s="76">
        <v>0</v>
      </c>
      <c r="D387" s="76">
        <v>0</v>
      </c>
      <c r="E387" s="76">
        <v>0</v>
      </c>
      <c r="F387" s="76">
        <v>0</v>
      </c>
      <c r="G387" s="76">
        <v>0</v>
      </c>
      <c r="I387" s="79">
        <f t="shared" si="10"/>
        <v>0</v>
      </c>
      <c r="J387" s="79">
        <f t="shared" si="9"/>
        <v>0</v>
      </c>
    </row>
    <row r="388" spans="1:10" ht="12">
      <c r="A388" s="77">
        <v>427</v>
      </c>
      <c r="B388" s="78" t="s">
        <v>237</v>
      </c>
      <c r="C388" s="76">
        <v>0</v>
      </c>
      <c r="D388" s="76">
        <v>0</v>
      </c>
      <c r="E388" s="76">
        <v>0</v>
      </c>
      <c r="F388" s="76">
        <v>0</v>
      </c>
      <c r="G388" s="76">
        <v>0</v>
      </c>
      <c r="I388" s="79">
        <f t="shared" si="10"/>
        <v>0</v>
      </c>
      <c r="J388" s="79">
        <f t="shared" si="9"/>
        <v>0</v>
      </c>
    </row>
    <row r="389" spans="1:10" ht="12">
      <c r="A389" s="77">
        <v>4270</v>
      </c>
      <c r="B389" s="78" t="s">
        <v>237</v>
      </c>
      <c r="C389" s="76">
        <v>0</v>
      </c>
      <c r="D389" s="76">
        <v>0</v>
      </c>
      <c r="E389" s="76">
        <v>0</v>
      </c>
      <c r="F389" s="76">
        <v>0</v>
      </c>
      <c r="G389" s="76">
        <v>0</v>
      </c>
      <c r="I389" s="79">
        <f t="shared" si="10"/>
        <v>0</v>
      </c>
      <c r="J389" s="79">
        <f t="shared" si="9"/>
        <v>0</v>
      </c>
    </row>
    <row r="390" spans="1:10" ht="12">
      <c r="A390" s="77">
        <v>4270000</v>
      </c>
      <c r="B390" s="78" t="s">
        <v>453</v>
      </c>
      <c r="C390" s="76">
        <v>0</v>
      </c>
      <c r="D390" s="76">
        <v>0</v>
      </c>
      <c r="E390" s="76">
        <v>0</v>
      </c>
      <c r="F390" s="76">
        <v>0</v>
      </c>
      <c r="G390" s="76">
        <v>0</v>
      </c>
      <c r="I390" s="79">
        <f t="shared" si="10"/>
        <v>0</v>
      </c>
      <c r="J390" s="79">
        <f t="shared" si="9"/>
        <v>0</v>
      </c>
    </row>
    <row r="391" spans="1:10" ht="12">
      <c r="A391" s="77">
        <v>4270020</v>
      </c>
      <c r="B391" s="78" t="s">
        <v>498</v>
      </c>
      <c r="C391" s="76">
        <v>0</v>
      </c>
      <c r="D391" s="76">
        <v>0</v>
      </c>
      <c r="E391" s="76">
        <v>0</v>
      </c>
      <c r="F391" s="76">
        <v>0</v>
      </c>
      <c r="G391" s="76">
        <v>0</v>
      </c>
      <c r="I391" s="79">
        <f t="shared" si="10"/>
        <v>0</v>
      </c>
      <c r="J391" s="79">
        <f t="shared" si="9"/>
        <v>0</v>
      </c>
    </row>
    <row r="392" spans="1:10" ht="12">
      <c r="A392" s="77">
        <v>43</v>
      </c>
      <c r="B392" s="78" t="s">
        <v>238</v>
      </c>
      <c r="C392" s="76">
        <v>0</v>
      </c>
      <c r="D392" s="76">
        <v>0</v>
      </c>
      <c r="E392" s="76">
        <v>0</v>
      </c>
      <c r="F392" s="76">
        <v>0</v>
      </c>
      <c r="G392" s="76">
        <v>0</v>
      </c>
      <c r="I392" s="79">
        <f t="shared" si="10"/>
        <v>0</v>
      </c>
      <c r="J392" s="79">
        <f t="shared" si="9"/>
        <v>0</v>
      </c>
    </row>
    <row r="393" spans="1:10" ht="12">
      <c r="A393" s="77">
        <v>430</v>
      </c>
      <c r="B393" s="78" t="s">
        <v>238</v>
      </c>
      <c r="C393" s="76">
        <v>0</v>
      </c>
      <c r="D393" s="76">
        <v>0</v>
      </c>
      <c r="E393" s="76">
        <v>0</v>
      </c>
      <c r="F393" s="76">
        <v>0</v>
      </c>
      <c r="G393" s="76">
        <v>0</v>
      </c>
      <c r="I393" s="79">
        <f t="shared" si="10"/>
        <v>0</v>
      </c>
      <c r="J393" s="79">
        <f t="shared" si="9"/>
        <v>0</v>
      </c>
    </row>
    <row r="394" spans="1:10" ht="12">
      <c r="A394" s="77">
        <v>4300</v>
      </c>
      <c r="B394" s="78" t="s">
        <v>238</v>
      </c>
      <c r="C394" s="76">
        <v>0</v>
      </c>
      <c r="D394" s="76">
        <v>0</v>
      </c>
      <c r="E394" s="76">
        <v>0</v>
      </c>
      <c r="F394" s="76">
        <v>0</v>
      </c>
      <c r="G394" s="76">
        <v>0</v>
      </c>
      <c r="I394" s="79">
        <f t="shared" si="10"/>
        <v>0</v>
      </c>
      <c r="J394" s="79">
        <f t="shared" si="9"/>
        <v>0</v>
      </c>
    </row>
    <row r="395" spans="1:10" ht="12">
      <c r="A395" s="77">
        <v>4300020</v>
      </c>
      <c r="B395" s="78" t="s">
        <v>239</v>
      </c>
      <c r="C395" s="76">
        <v>0</v>
      </c>
      <c r="D395" s="76">
        <v>0</v>
      </c>
      <c r="E395" s="76">
        <v>0</v>
      </c>
      <c r="F395" s="76">
        <v>0</v>
      </c>
      <c r="G395" s="76">
        <v>0</v>
      </c>
      <c r="I395" s="79">
        <f t="shared" si="10"/>
        <v>0</v>
      </c>
      <c r="J395" s="79">
        <f t="shared" si="9"/>
        <v>0</v>
      </c>
    </row>
    <row r="396" spans="1:10" ht="12">
      <c r="A396" s="77">
        <v>44</v>
      </c>
      <c r="B396" s="78" t="s">
        <v>334</v>
      </c>
      <c r="C396" s="76">
        <v>42160.22</v>
      </c>
      <c r="D396" s="76">
        <v>0.01</v>
      </c>
      <c r="E396" s="76">
        <v>0</v>
      </c>
      <c r="F396" s="76">
        <v>42160.23</v>
      </c>
      <c r="G396" s="76">
        <v>0</v>
      </c>
      <c r="I396" s="79">
        <f t="shared" si="10"/>
        <v>42160.23</v>
      </c>
      <c r="J396" s="79">
        <f t="shared" si="9"/>
        <v>0.01</v>
      </c>
    </row>
    <row r="397" spans="1:10" ht="12">
      <c r="A397" s="77">
        <v>440</v>
      </c>
      <c r="B397" s="78" t="s">
        <v>334</v>
      </c>
      <c r="C397" s="76">
        <v>42160.22</v>
      </c>
      <c r="D397" s="76">
        <v>0.01</v>
      </c>
      <c r="E397" s="76">
        <v>0</v>
      </c>
      <c r="F397" s="76">
        <v>42160.23</v>
      </c>
      <c r="G397" s="76">
        <v>0</v>
      </c>
      <c r="I397" s="79">
        <f aca="true" t="shared" si="11" ref="I397:I429">+G397</f>
        <v>0</v>
      </c>
      <c r="J397" s="79">
        <f aca="true" t="shared" si="12" ref="J397:J429">+E397-D397</f>
        <v>-0.01</v>
      </c>
    </row>
    <row r="398" spans="1:10" ht="12">
      <c r="A398" s="77">
        <v>4400</v>
      </c>
      <c r="B398" s="78" t="s">
        <v>334</v>
      </c>
      <c r="C398" s="76">
        <v>42160.22</v>
      </c>
      <c r="D398" s="76">
        <v>0.01</v>
      </c>
      <c r="E398" s="76">
        <v>0</v>
      </c>
      <c r="F398" s="76">
        <v>42160.23</v>
      </c>
      <c r="G398" s="76">
        <v>0</v>
      </c>
      <c r="I398" s="79">
        <f t="shared" si="11"/>
        <v>0</v>
      </c>
      <c r="J398" s="79">
        <f t="shared" si="12"/>
        <v>-0.01</v>
      </c>
    </row>
    <row r="399" spans="1:10" ht="12">
      <c r="A399" s="77">
        <v>4400000</v>
      </c>
      <c r="B399" s="78" t="s">
        <v>334</v>
      </c>
      <c r="C399" s="76">
        <v>42160.22</v>
      </c>
      <c r="D399" s="76">
        <v>0.01</v>
      </c>
      <c r="E399" s="76">
        <v>0</v>
      </c>
      <c r="F399" s="76">
        <v>42160.23</v>
      </c>
      <c r="G399" s="76">
        <v>0</v>
      </c>
      <c r="I399" s="79">
        <f t="shared" si="11"/>
        <v>0</v>
      </c>
      <c r="J399" s="79">
        <f t="shared" si="12"/>
        <v>-0.01</v>
      </c>
    </row>
    <row r="400" spans="1:10" ht="12">
      <c r="A400" s="77">
        <v>5</v>
      </c>
      <c r="B400" s="78" t="s">
        <v>384</v>
      </c>
      <c r="C400" s="76">
        <v>749011.75</v>
      </c>
      <c r="D400" s="76"/>
      <c r="E400" s="76">
        <v>0</v>
      </c>
      <c r="F400" s="76"/>
      <c r="G400" s="76">
        <v>805434.2</v>
      </c>
      <c r="I400" s="79">
        <f t="shared" si="11"/>
        <v>805434.2</v>
      </c>
      <c r="J400" s="79">
        <f t="shared" si="12"/>
        <v>0</v>
      </c>
    </row>
    <row r="401" spans="1:10" ht="12">
      <c r="A401" s="77">
        <v>51</v>
      </c>
      <c r="B401" s="78" t="s">
        <v>318</v>
      </c>
      <c r="C401" s="76">
        <v>738811.06</v>
      </c>
      <c r="D401" s="76">
        <v>0</v>
      </c>
      <c r="E401" s="76">
        <v>55048.85</v>
      </c>
      <c r="F401" s="76">
        <v>0</v>
      </c>
      <c r="G401" s="76">
        <v>793859.91</v>
      </c>
      <c r="I401" s="79">
        <f t="shared" si="11"/>
        <v>793859.91</v>
      </c>
      <c r="J401" s="79">
        <f t="shared" si="12"/>
        <v>55048.85</v>
      </c>
    </row>
    <row r="402" spans="1:10" ht="12">
      <c r="A402" s="77">
        <v>510</v>
      </c>
      <c r="B402" s="78" t="s">
        <v>240</v>
      </c>
      <c r="C402" s="76">
        <v>686691.35</v>
      </c>
      <c r="D402" s="76">
        <v>0</v>
      </c>
      <c r="E402" s="76">
        <v>50081.31</v>
      </c>
      <c r="F402" s="76">
        <v>0</v>
      </c>
      <c r="G402" s="76">
        <v>736772.66</v>
      </c>
      <c r="I402" s="79">
        <f t="shared" si="11"/>
        <v>736772.66</v>
      </c>
      <c r="J402" s="79">
        <f t="shared" si="12"/>
        <v>50081.31</v>
      </c>
    </row>
    <row r="403" spans="1:10" ht="12">
      <c r="A403" s="77">
        <v>5100</v>
      </c>
      <c r="B403" s="78" t="s">
        <v>454</v>
      </c>
      <c r="C403" s="76">
        <v>686691.35</v>
      </c>
      <c r="D403" s="76">
        <v>0</v>
      </c>
      <c r="E403" s="76">
        <v>50081.31</v>
      </c>
      <c r="F403" s="76">
        <v>0</v>
      </c>
      <c r="G403" s="76">
        <v>736772.66</v>
      </c>
      <c r="I403" s="79">
        <f t="shared" si="11"/>
        <v>736772.66</v>
      </c>
      <c r="J403" s="79">
        <f t="shared" si="12"/>
        <v>50081.31</v>
      </c>
    </row>
    <row r="404" spans="1:10" ht="12">
      <c r="A404" s="77">
        <v>5100000</v>
      </c>
      <c r="B404" s="78" t="s">
        <v>455</v>
      </c>
      <c r="C404" s="76">
        <v>499254.04</v>
      </c>
      <c r="D404" s="76">
        <v>0</v>
      </c>
      <c r="E404" s="76">
        <v>38631.69</v>
      </c>
      <c r="F404" s="76">
        <v>0</v>
      </c>
      <c r="G404" s="76">
        <v>537885.73</v>
      </c>
      <c r="I404" s="79">
        <f t="shared" si="11"/>
        <v>537885.73</v>
      </c>
      <c r="J404" s="79">
        <f t="shared" si="12"/>
        <v>38631.69</v>
      </c>
    </row>
    <row r="405" spans="1:10" ht="12">
      <c r="A405" s="77">
        <v>5100000001</v>
      </c>
      <c r="B405" s="78" t="s">
        <v>241</v>
      </c>
      <c r="C405" s="76">
        <v>327687.5</v>
      </c>
      <c r="D405" s="76">
        <v>0</v>
      </c>
      <c r="E405" s="76">
        <v>22984.4</v>
      </c>
      <c r="F405" s="76">
        <v>0</v>
      </c>
      <c r="G405" s="76">
        <v>350671.9</v>
      </c>
      <c r="I405" s="79">
        <f t="shared" si="11"/>
        <v>350671.9</v>
      </c>
      <c r="J405" s="79">
        <f t="shared" si="12"/>
        <v>22984.4</v>
      </c>
    </row>
    <row r="406" spans="1:10" ht="12">
      <c r="A406" s="77">
        <v>5100000002</v>
      </c>
      <c r="B406" s="78" t="s">
        <v>242</v>
      </c>
      <c r="C406" s="76">
        <v>171566.54</v>
      </c>
      <c r="D406" s="76">
        <v>0</v>
      </c>
      <c r="E406" s="76">
        <v>15647.29</v>
      </c>
      <c r="F406" s="76">
        <v>0</v>
      </c>
      <c r="G406" s="76">
        <v>187213.83</v>
      </c>
      <c r="I406" s="79">
        <f t="shared" si="11"/>
        <v>187213.83</v>
      </c>
      <c r="J406" s="79">
        <f t="shared" si="12"/>
        <v>15647.29</v>
      </c>
    </row>
    <row r="407" spans="1:10" ht="12">
      <c r="A407" s="77">
        <v>5100010</v>
      </c>
      <c r="B407" s="78" t="s">
        <v>456</v>
      </c>
      <c r="C407" s="76">
        <v>59689.53</v>
      </c>
      <c r="D407" s="76">
        <v>0</v>
      </c>
      <c r="E407" s="76">
        <v>3645.48</v>
      </c>
      <c r="F407" s="76">
        <v>0</v>
      </c>
      <c r="G407" s="76">
        <v>63335.01</v>
      </c>
      <c r="I407" s="79">
        <f t="shared" si="11"/>
        <v>63335.01</v>
      </c>
      <c r="J407" s="79">
        <f t="shared" si="12"/>
        <v>3645.48</v>
      </c>
    </row>
    <row r="408" spans="1:10" ht="12">
      <c r="A408" s="77">
        <v>5100010001</v>
      </c>
      <c r="B408" s="78" t="s">
        <v>241</v>
      </c>
      <c r="C408" s="76">
        <v>48559.5</v>
      </c>
      <c r="D408" s="76">
        <v>0</v>
      </c>
      <c r="E408" s="76">
        <v>3088.59</v>
      </c>
      <c r="F408" s="76">
        <v>0</v>
      </c>
      <c r="G408" s="76">
        <v>51648.09</v>
      </c>
      <c r="I408" s="79">
        <f t="shared" si="11"/>
        <v>51648.09</v>
      </c>
      <c r="J408" s="79">
        <f t="shared" si="12"/>
        <v>3088.59</v>
      </c>
    </row>
    <row r="409" spans="1:10" ht="12">
      <c r="A409" s="77">
        <v>5100010002</v>
      </c>
      <c r="B409" s="78" t="s">
        <v>242</v>
      </c>
      <c r="C409" s="76">
        <v>11130.03</v>
      </c>
      <c r="D409" s="76">
        <v>0</v>
      </c>
      <c r="E409" s="76">
        <v>556.89</v>
      </c>
      <c r="F409" s="76">
        <v>0</v>
      </c>
      <c r="G409" s="76">
        <v>11686.92</v>
      </c>
      <c r="I409" s="79">
        <f t="shared" si="11"/>
        <v>11686.92</v>
      </c>
      <c r="J409" s="79">
        <f t="shared" si="12"/>
        <v>556.89</v>
      </c>
    </row>
    <row r="410" spans="1:10" ht="12">
      <c r="A410" s="77">
        <v>5100020</v>
      </c>
      <c r="B410" s="78" t="s">
        <v>243</v>
      </c>
      <c r="C410" s="76">
        <v>60753.5</v>
      </c>
      <c r="D410" s="76">
        <v>0</v>
      </c>
      <c r="E410" s="76">
        <v>5923.88</v>
      </c>
      <c r="F410" s="76">
        <v>0</v>
      </c>
      <c r="G410" s="76">
        <v>66677.38</v>
      </c>
      <c r="I410" s="79">
        <f t="shared" si="11"/>
        <v>66677.38</v>
      </c>
      <c r="J410" s="79">
        <f t="shared" si="12"/>
        <v>5923.88</v>
      </c>
    </row>
    <row r="411" spans="1:10" ht="12">
      <c r="A411" s="84">
        <v>5100020001</v>
      </c>
      <c r="B411" s="85" t="s">
        <v>241</v>
      </c>
      <c r="C411" s="86">
        <v>32655.06</v>
      </c>
      <c r="D411" s="86">
        <v>0</v>
      </c>
      <c r="E411" s="86">
        <v>2961.8</v>
      </c>
      <c r="F411" s="86">
        <v>0</v>
      </c>
      <c r="G411" s="86">
        <v>35616.86</v>
      </c>
      <c r="I411" s="79">
        <f t="shared" si="11"/>
        <v>35616.86</v>
      </c>
      <c r="J411" s="79">
        <f t="shared" si="12"/>
        <v>2961.8</v>
      </c>
    </row>
    <row r="412" spans="1:10" ht="12">
      <c r="A412" s="77">
        <v>5100020002</v>
      </c>
      <c r="B412" s="78" t="s">
        <v>242</v>
      </c>
      <c r="C412" s="76">
        <v>28098.44</v>
      </c>
      <c r="D412" s="76">
        <v>0</v>
      </c>
      <c r="E412" s="76">
        <v>2962.08</v>
      </c>
      <c r="F412" s="76">
        <v>0</v>
      </c>
      <c r="G412" s="76">
        <v>31060.52</v>
      </c>
      <c r="I412" s="79">
        <f t="shared" si="11"/>
        <v>31060.52</v>
      </c>
      <c r="J412" s="79">
        <f t="shared" si="12"/>
        <v>2962.08</v>
      </c>
    </row>
    <row r="413" spans="1:10" ht="12">
      <c r="A413" s="77">
        <v>5100030</v>
      </c>
      <c r="B413" s="78" t="s">
        <v>457</v>
      </c>
      <c r="C413" s="76">
        <v>66994.28</v>
      </c>
      <c r="D413" s="76">
        <v>0</v>
      </c>
      <c r="E413" s="76">
        <v>1880.26</v>
      </c>
      <c r="F413" s="76">
        <v>0</v>
      </c>
      <c r="G413" s="76">
        <v>68874.54</v>
      </c>
      <c r="I413" s="79">
        <f t="shared" si="11"/>
        <v>68874.54</v>
      </c>
      <c r="J413" s="79">
        <f t="shared" si="12"/>
        <v>1880.26</v>
      </c>
    </row>
    <row r="414" spans="1:10" ht="12">
      <c r="A414" s="77">
        <v>5100030001</v>
      </c>
      <c r="B414" s="78" t="s">
        <v>241</v>
      </c>
      <c r="C414" s="76">
        <v>56268.53</v>
      </c>
      <c r="D414" s="76">
        <v>0</v>
      </c>
      <c r="E414" s="76">
        <v>1719</v>
      </c>
      <c r="F414" s="76">
        <v>0</v>
      </c>
      <c r="G414" s="76">
        <v>57987.53</v>
      </c>
      <c r="I414" s="79">
        <f t="shared" si="11"/>
        <v>57987.53</v>
      </c>
      <c r="J414" s="79">
        <f t="shared" si="12"/>
        <v>1719</v>
      </c>
    </row>
    <row r="415" spans="1:10" ht="12">
      <c r="A415" s="87">
        <v>5100030002</v>
      </c>
      <c r="B415" s="87" t="s">
        <v>242</v>
      </c>
      <c r="C415" s="88">
        <v>10725.75</v>
      </c>
      <c r="D415" s="88">
        <v>0</v>
      </c>
      <c r="E415" s="88">
        <v>161.26</v>
      </c>
      <c r="F415" s="88">
        <v>0</v>
      </c>
      <c r="G415" s="88">
        <v>10887.01</v>
      </c>
      <c r="I415" s="79">
        <f t="shared" si="11"/>
        <v>10887.01</v>
      </c>
      <c r="J415" s="79">
        <f t="shared" si="12"/>
        <v>161.26</v>
      </c>
    </row>
    <row r="416" spans="1:10" ht="12">
      <c r="A416" s="78">
        <v>512</v>
      </c>
      <c r="B416" s="67" t="s">
        <v>244</v>
      </c>
      <c r="C416" s="68">
        <v>52119.71</v>
      </c>
      <c r="D416" s="68">
        <v>0</v>
      </c>
      <c r="E416" s="68">
        <v>4967.54</v>
      </c>
      <c r="F416" s="68">
        <v>0</v>
      </c>
      <c r="G416" s="68">
        <v>57087.25</v>
      </c>
      <c r="I416" s="79">
        <f t="shared" si="11"/>
        <v>57087.25</v>
      </c>
      <c r="J416" s="79">
        <f t="shared" si="12"/>
        <v>4967.54</v>
      </c>
    </row>
    <row r="417" spans="1:10" ht="12">
      <c r="A417" s="67">
        <v>5121</v>
      </c>
      <c r="B417" s="67" t="s">
        <v>458</v>
      </c>
      <c r="C417" s="68">
        <v>12193.09</v>
      </c>
      <c r="D417" s="68">
        <v>0</v>
      </c>
      <c r="E417" s="68">
        <v>0</v>
      </c>
      <c r="F417" s="68">
        <v>0</v>
      </c>
      <c r="G417" s="68">
        <v>12193.09</v>
      </c>
      <c r="I417" s="79">
        <f t="shared" si="11"/>
        <v>12193.09</v>
      </c>
      <c r="J417" s="79">
        <f t="shared" si="12"/>
        <v>0</v>
      </c>
    </row>
    <row r="418" spans="1:10" ht="12">
      <c r="A418" s="67">
        <v>5121000</v>
      </c>
      <c r="B418" s="67" t="s">
        <v>319</v>
      </c>
      <c r="C418" s="68">
        <v>0</v>
      </c>
      <c r="D418" s="68">
        <v>0</v>
      </c>
      <c r="E418" s="68">
        <v>0</v>
      </c>
      <c r="F418" s="68">
        <v>0</v>
      </c>
      <c r="G418" s="68">
        <v>0</v>
      </c>
      <c r="I418" s="79">
        <f t="shared" si="11"/>
        <v>0</v>
      </c>
      <c r="J418" s="79">
        <f t="shared" si="12"/>
        <v>0</v>
      </c>
    </row>
    <row r="419" spans="1:10" ht="12">
      <c r="A419" s="67">
        <v>5121010</v>
      </c>
      <c r="B419" s="67" t="s">
        <v>245</v>
      </c>
      <c r="C419" s="68">
        <v>12193.09</v>
      </c>
      <c r="D419" s="68">
        <v>0</v>
      </c>
      <c r="E419" s="68">
        <v>0</v>
      </c>
      <c r="F419" s="68">
        <v>0</v>
      </c>
      <c r="G419" s="68">
        <v>12193.09</v>
      </c>
      <c r="I419" s="79">
        <f t="shared" si="11"/>
        <v>12193.09</v>
      </c>
      <c r="J419" s="79">
        <f t="shared" si="12"/>
        <v>0</v>
      </c>
    </row>
    <row r="420" spans="1:10" ht="12">
      <c r="A420" s="67">
        <v>5122</v>
      </c>
      <c r="B420" s="67" t="s">
        <v>244</v>
      </c>
      <c r="C420" s="68">
        <v>39926.62</v>
      </c>
      <c r="D420" s="68">
        <v>0</v>
      </c>
      <c r="E420" s="68">
        <v>4776.56</v>
      </c>
      <c r="F420" s="68">
        <v>0</v>
      </c>
      <c r="G420" s="68">
        <v>44703.18</v>
      </c>
      <c r="I420" s="79">
        <f t="shared" si="11"/>
        <v>44703.18</v>
      </c>
      <c r="J420" s="79">
        <f t="shared" si="12"/>
        <v>4776.56</v>
      </c>
    </row>
    <row r="421" spans="1:10" ht="12">
      <c r="A421" s="67">
        <v>5122020</v>
      </c>
      <c r="B421" s="67" t="s">
        <v>246</v>
      </c>
      <c r="C421" s="68">
        <v>39926.62</v>
      </c>
      <c r="D421" s="68">
        <v>0</v>
      </c>
      <c r="E421" s="68">
        <v>4776.56</v>
      </c>
      <c r="F421" s="68">
        <v>0</v>
      </c>
      <c r="G421" s="68">
        <v>44703.18</v>
      </c>
      <c r="I421" s="79">
        <f t="shared" si="11"/>
        <v>44703.18</v>
      </c>
      <c r="J421" s="79">
        <f t="shared" si="12"/>
        <v>4776.56</v>
      </c>
    </row>
    <row r="422" spans="1:10" ht="12">
      <c r="A422" s="67">
        <v>5124</v>
      </c>
      <c r="B422" s="67" t="s">
        <v>246</v>
      </c>
      <c r="C422" s="68">
        <v>0</v>
      </c>
      <c r="D422" s="68">
        <v>0</v>
      </c>
      <c r="E422" s="68">
        <v>190.98</v>
      </c>
      <c r="F422" s="68">
        <v>0</v>
      </c>
      <c r="G422" s="68">
        <v>190.98</v>
      </c>
      <c r="I422" s="79">
        <f t="shared" si="11"/>
        <v>190.98</v>
      </c>
      <c r="J422" s="79">
        <f t="shared" si="12"/>
        <v>190.98</v>
      </c>
    </row>
    <row r="423" spans="1:10" ht="12">
      <c r="A423" s="67">
        <v>5124020</v>
      </c>
      <c r="B423" s="67" t="s">
        <v>459</v>
      </c>
      <c r="C423" s="68">
        <v>0</v>
      </c>
      <c r="D423" s="68">
        <v>0</v>
      </c>
      <c r="E423" s="68">
        <v>190.98</v>
      </c>
      <c r="F423" s="68">
        <v>0</v>
      </c>
      <c r="G423" s="68">
        <v>190.98</v>
      </c>
      <c r="I423" s="79">
        <f t="shared" si="11"/>
        <v>190.98</v>
      </c>
      <c r="J423" s="79">
        <f t="shared" si="12"/>
        <v>190.98</v>
      </c>
    </row>
    <row r="424" spans="1:10" ht="12">
      <c r="A424" s="67">
        <v>52</v>
      </c>
      <c r="B424" s="67" t="s">
        <v>247</v>
      </c>
      <c r="C424" s="68">
        <v>10200.69</v>
      </c>
      <c r="D424" s="68">
        <v>0</v>
      </c>
      <c r="E424" s="68">
        <v>1373.6</v>
      </c>
      <c r="F424" s="68">
        <v>0</v>
      </c>
      <c r="G424" s="68">
        <v>11574.29</v>
      </c>
      <c r="I424" s="79">
        <f t="shared" si="11"/>
        <v>11574.29</v>
      </c>
      <c r="J424" s="79">
        <f t="shared" si="12"/>
        <v>1373.6</v>
      </c>
    </row>
    <row r="425" spans="1:10" ht="12">
      <c r="A425" s="67">
        <v>521</v>
      </c>
      <c r="B425" s="67" t="s">
        <v>248</v>
      </c>
      <c r="C425" s="68">
        <v>10200.69</v>
      </c>
      <c r="D425" s="68">
        <v>0</v>
      </c>
      <c r="E425" s="68">
        <v>1373.6</v>
      </c>
      <c r="F425" s="68">
        <v>0</v>
      </c>
      <c r="G425" s="68">
        <v>11574.29</v>
      </c>
      <c r="I425" s="79">
        <f t="shared" si="11"/>
        <v>11574.29</v>
      </c>
      <c r="J425" s="79">
        <f t="shared" si="12"/>
        <v>1373.6</v>
      </c>
    </row>
    <row r="426" spans="1:10" ht="12">
      <c r="A426" s="67">
        <v>5210</v>
      </c>
      <c r="B426" s="67" t="s">
        <v>460</v>
      </c>
      <c r="C426" s="68">
        <v>7203.1</v>
      </c>
      <c r="D426" s="68">
        <v>0</v>
      </c>
      <c r="E426" s="68">
        <v>505.44</v>
      </c>
      <c r="F426" s="68">
        <v>0</v>
      </c>
      <c r="G426" s="68">
        <v>7708.54</v>
      </c>
      <c r="I426" s="79">
        <f t="shared" si="11"/>
        <v>7708.54</v>
      </c>
      <c r="J426" s="79">
        <f t="shared" si="12"/>
        <v>505.44</v>
      </c>
    </row>
    <row r="427" spans="1:10" ht="12">
      <c r="A427" s="87">
        <v>5210000</v>
      </c>
      <c r="B427" s="87" t="s">
        <v>461</v>
      </c>
      <c r="C427" s="88">
        <v>0</v>
      </c>
      <c r="D427" s="88">
        <v>0</v>
      </c>
      <c r="E427" s="88">
        <v>0</v>
      </c>
      <c r="F427" s="88">
        <v>0</v>
      </c>
      <c r="G427" s="88">
        <v>0</v>
      </c>
      <c r="I427" s="79">
        <f t="shared" si="11"/>
        <v>0</v>
      </c>
      <c r="J427" s="79">
        <f t="shared" si="12"/>
        <v>0</v>
      </c>
    </row>
    <row r="428" spans="1:10" ht="12">
      <c r="A428" s="67">
        <v>5210010</v>
      </c>
      <c r="B428" s="67" t="s">
        <v>503</v>
      </c>
      <c r="C428" s="68">
        <v>0</v>
      </c>
      <c r="D428" s="68">
        <v>0</v>
      </c>
      <c r="E428" s="68">
        <v>0</v>
      </c>
      <c r="F428" s="68">
        <v>0</v>
      </c>
      <c r="G428" s="68">
        <v>0</v>
      </c>
      <c r="I428" s="79">
        <f t="shared" si="11"/>
        <v>0</v>
      </c>
      <c r="J428" s="79">
        <f t="shared" si="12"/>
        <v>0</v>
      </c>
    </row>
    <row r="429" spans="1:10" ht="12">
      <c r="A429" s="67">
        <v>5210020</v>
      </c>
      <c r="B429" s="67" t="s">
        <v>462</v>
      </c>
      <c r="C429" s="68">
        <v>2250.66</v>
      </c>
      <c r="D429" s="68">
        <v>0</v>
      </c>
      <c r="E429" s="68">
        <v>391.98</v>
      </c>
      <c r="F429" s="68">
        <v>0</v>
      </c>
      <c r="G429" s="68">
        <v>2642.64</v>
      </c>
      <c r="I429" s="79">
        <f t="shared" si="11"/>
        <v>2642.64</v>
      </c>
      <c r="J429" s="79">
        <f t="shared" si="12"/>
        <v>391.98</v>
      </c>
    </row>
    <row r="430" spans="1:10" ht="12">
      <c r="A430" s="67">
        <v>5210030</v>
      </c>
      <c r="B430" s="67" t="s">
        <v>463</v>
      </c>
      <c r="C430" s="68">
        <v>0</v>
      </c>
      <c r="D430" s="68">
        <v>0</v>
      </c>
      <c r="E430" s="68">
        <v>0</v>
      </c>
      <c r="F430" s="68">
        <v>0</v>
      </c>
      <c r="G430" s="68">
        <v>0</v>
      </c>
      <c r="I430" s="79">
        <f>+F430</f>
        <v>0</v>
      </c>
      <c r="J430" s="79"/>
    </row>
    <row r="431" spans="1:10" ht="12">
      <c r="A431" s="67">
        <v>5210040</v>
      </c>
      <c r="B431" s="67" t="s">
        <v>116</v>
      </c>
      <c r="C431" s="68">
        <v>4952.44</v>
      </c>
      <c r="D431" s="68">
        <v>0</v>
      </c>
      <c r="E431" s="68">
        <v>113.46</v>
      </c>
      <c r="F431" s="68">
        <v>0</v>
      </c>
      <c r="G431" s="68">
        <v>5065.9</v>
      </c>
      <c r="I431" s="79">
        <f aca="true" t="shared" si="13" ref="I431:I449">+F431</f>
        <v>0</v>
      </c>
      <c r="J431" s="79"/>
    </row>
    <row r="432" spans="1:10" ht="12">
      <c r="A432" s="67">
        <v>5211</v>
      </c>
      <c r="B432" s="67" t="s">
        <v>464</v>
      </c>
      <c r="C432" s="68">
        <v>0</v>
      </c>
      <c r="D432" s="68">
        <v>0</v>
      </c>
      <c r="E432" s="68">
        <v>0</v>
      </c>
      <c r="F432" s="68">
        <v>0</v>
      </c>
      <c r="G432" s="68">
        <v>0</v>
      </c>
      <c r="I432" s="79">
        <f t="shared" si="13"/>
        <v>0</v>
      </c>
      <c r="J432" s="79"/>
    </row>
    <row r="433" spans="1:10" ht="12">
      <c r="A433" s="67">
        <v>5211000</v>
      </c>
      <c r="B433" s="67" t="s">
        <v>461</v>
      </c>
      <c r="C433" s="68">
        <v>0</v>
      </c>
      <c r="D433" s="68">
        <v>0</v>
      </c>
      <c r="E433" s="68">
        <v>0</v>
      </c>
      <c r="F433" s="68">
        <v>0</v>
      </c>
      <c r="G433" s="68">
        <v>0</v>
      </c>
      <c r="I433" s="79">
        <f t="shared" si="13"/>
        <v>0</v>
      </c>
      <c r="J433" s="79"/>
    </row>
    <row r="434" spans="1:10" ht="12">
      <c r="A434" s="67">
        <v>5212</v>
      </c>
      <c r="B434" s="67" t="s">
        <v>321</v>
      </c>
      <c r="C434" s="68">
        <v>2997.59</v>
      </c>
      <c r="D434" s="68">
        <v>0</v>
      </c>
      <c r="E434" s="68">
        <v>868.16</v>
      </c>
      <c r="F434" s="68">
        <v>0</v>
      </c>
      <c r="G434" s="68">
        <v>3865.75</v>
      </c>
      <c r="I434" s="79">
        <f t="shared" si="13"/>
        <v>0</v>
      </c>
      <c r="J434" s="79"/>
    </row>
    <row r="435" spans="1:10" ht="12">
      <c r="A435" s="67">
        <v>5212000</v>
      </c>
      <c r="B435" s="67" t="s">
        <v>465</v>
      </c>
      <c r="C435" s="68">
        <v>2997.59</v>
      </c>
      <c r="D435" s="68">
        <v>0</v>
      </c>
      <c r="E435" s="68">
        <v>868.16</v>
      </c>
      <c r="F435" s="68">
        <v>0</v>
      </c>
      <c r="G435" s="68">
        <v>3865.75</v>
      </c>
      <c r="I435" s="79">
        <f t="shared" si="13"/>
        <v>0</v>
      </c>
      <c r="J435" s="79"/>
    </row>
    <row r="436" spans="1:10" ht="12">
      <c r="A436" s="67">
        <v>522</v>
      </c>
      <c r="B436" s="67" t="s">
        <v>499</v>
      </c>
      <c r="C436" s="68">
        <v>0</v>
      </c>
      <c r="D436" s="68">
        <v>0</v>
      </c>
      <c r="E436" s="68">
        <v>0</v>
      </c>
      <c r="F436" s="68">
        <v>0</v>
      </c>
      <c r="G436" s="68">
        <v>0</v>
      </c>
      <c r="I436" s="79">
        <f t="shared" si="13"/>
        <v>0</v>
      </c>
      <c r="J436" s="79"/>
    </row>
    <row r="437" spans="1:10" ht="12">
      <c r="A437" s="67">
        <v>5220</v>
      </c>
      <c r="B437" s="67" t="s">
        <v>500</v>
      </c>
      <c r="C437" s="68">
        <v>0</v>
      </c>
      <c r="D437" s="68">
        <v>0</v>
      </c>
      <c r="E437" s="68">
        <v>0</v>
      </c>
      <c r="F437" s="68">
        <v>0</v>
      </c>
      <c r="G437" s="68">
        <v>0</v>
      </c>
      <c r="I437" s="79">
        <f t="shared" si="13"/>
        <v>0</v>
      </c>
      <c r="J437" s="79"/>
    </row>
    <row r="438" spans="1:10" ht="12">
      <c r="A438" s="67">
        <v>5220000</v>
      </c>
      <c r="B438" s="67" t="s">
        <v>501</v>
      </c>
      <c r="C438" s="68">
        <v>0</v>
      </c>
      <c r="D438" s="68">
        <v>0</v>
      </c>
      <c r="E438" s="68">
        <v>0</v>
      </c>
      <c r="F438" s="68">
        <v>0</v>
      </c>
      <c r="G438" s="68">
        <v>0</v>
      </c>
      <c r="I438" s="79">
        <f t="shared" si="13"/>
        <v>0</v>
      </c>
      <c r="J438" s="79"/>
    </row>
    <row r="439" spans="1:10" ht="12">
      <c r="A439" s="67">
        <v>6</v>
      </c>
      <c r="B439" s="67" t="s">
        <v>385</v>
      </c>
      <c r="C439" s="68">
        <v>334784.29</v>
      </c>
      <c r="D439" s="68"/>
      <c r="E439" s="68">
        <v>213726.84</v>
      </c>
      <c r="F439" s="68"/>
      <c r="G439" s="68">
        <v>0</v>
      </c>
      <c r="I439" s="79">
        <f t="shared" si="13"/>
        <v>0</v>
      </c>
      <c r="J439" s="79"/>
    </row>
    <row r="440" spans="1:10" ht="12">
      <c r="A440" s="67">
        <v>61</v>
      </c>
      <c r="B440" s="67" t="s">
        <v>466</v>
      </c>
      <c r="C440" s="68">
        <v>305084.29</v>
      </c>
      <c r="D440" s="68">
        <v>64151.96</v>
      </c>
      <c r="E440" s="68">
        <v>185209.41</v>
      </c>
      <c r="F440" s="68">
        <v>184026.84</v>
      </c>
      <c r="G440" s="68">
        <v>0</v>
      </c>
      <c r="I440" s="79">
        <f t="shared" si="13"/>
        <v>184026.84</v>
      </c>
      <c r="J440" s="79"/>
    </row>
    <row r="441" spans="1:10" ht="12">
      <c r="A441" s="67">
        <v>610</v>
      </c>
      <c r="B441" s="67" t="s">
        <v>249</v>
      </c>
      <c r="C441" s="68">
        <v>114285.71</v>
      </c>
      <c r="D441" s="68">
        <v>0</v>
      </c>
      <c r="E441" s="68">
        <v>0</v>
      </c>
      <c r="F441" s="68">
        <v>114285.71</v>
      </c>
      <c r="G441" s="68">
        <v>0</v>
      </c>
      <c r="I441" s="79">
        <f t="shared" si="13"/>
        <v>114285.71</v>
      </c>
      <c r="J441" s="79"/>
    </row>
    <row r="442" spans="1:11" ht="12">
      <c r="A442" s="67">
        <v>6100</v>
      </c>
      <c r="B442" s="67" t="s">
        <v>250</v>
      </c>
      <c r="C442" s="68">
        <v>114285.71</v>
      </c>
      <c r="D442" s="68">
        <v>0</v>
      </c>
      <c r="E442" s="68">
        <v>0</v>
      </c>
      <c r="F442" s="68">
        <v>114285.71</v>
      </c>
      <c r="G442" s="68">
        <v>0</v>
      </c>
      <c r="I442" s="79">
        <f t="shared" si="13"/>
        <v>114285.71</v>
      </c>
      <c r="J442" s="79"/>
      <c r="K442" s="65"/>
    </row>
    <row r="443" spans="1:10" ht="12">
      <c r="A443" s="67">
        <v>6100000</v>
      </c>
      <c r="B443" s="67" t="s">
        <v>250</v>
      </c>
      <c r="C443" s="68">
        <v>114285.71</v>
      </c>
      <c r="D443" s="68">
        <v>0</v>
      </c>
      <c r="E443" s="68">
        <v>0</v>
      </c>
      <c r="F443" s="68">
        <v>114285.71</v>
      </c>
      <c r="G443" s="68">
        <v>0</v>
      </c>
      <c r="I443" s="79">
        <f t="shared" si="13"/>
        <v>114285.71</v>
      </c>
      <c r="J443" s="79"/>
    </row>
    <row r="444" spans="1:10" ht="12">
      <c r="A444" s="67">
        <v>614</v>
      </c>
      <c r="B444" s="67" t="s">
        <v>251</v>
      </c>
      <c r="C444" s="68">
        <v>190798.58</v>
      </c>
      <c r="D444" s="68">
        <v>64151.96</v>
      </c>
      <c r="E444" s="68">
        <v>185209.41</v>
      </c>
      <c r="F444" s="68">
        <v>69741.13</v>
      </c>
      <c r="G444" s="68">
        <v>0</v>
      </c>
      <c r="I444" s="79">
        <f t="shared" si="13"/>
        <v>69741.13</v>
      </c>
      <c r="J444" s="79"/>
    </row>
    <row r="445" spans="1:10" ht="12">
      <c r="A445" s="67">
        <v>6140</v>
      </c>
      <c r="B445" s="67" t="s">
        <v>467</v>
      </c>
      <c r="C445" s="68">
        <v>0</v>
      </c>
      <c r="D445" s="68">
        <v>0</v>
      </c>
      <c r="E445" s="68">
        <v>0</v>
      </c>
      <c r="F445" s="68">
        <v>0</v>
      </c>
      <c r="G445" s="68">
        <v>0</v>
      </c>
      <c r="I445" s="79">
        <f t="shared" si="13"/>
        <v>0</v>
      </c>
      <c r="J445" s="79"/>
    </row>
    <row r="446" spans="1:10" ht="12">
      <c r="A446" s="67">
        <v>6140000</v>
      </c>
      <c r="B446" s="67" t="s">
        <v>467</v>
      </c>
      <c r="C446" s="68">
        <v>0</v>
      </c>
      <c r="D446" s="68">
        <v>0</v>
      </c>
      <c r="E446" s="68">
        <v>0</v>
      </c>
      <c r="F446" s="68">
        <v>0</v>
      </c>
      <c r="G446" s="68">
        <v>0</v>
      </c>
      <c r="I446" s="79">
        <f t="shared" si="13"/>
        <v>0</v>
      </c>
      <c r="J446" s="79"/>
    </row>
    <row r="447" spans="1:10" ht="12">
      <c r="A447" s="67">
        <v>6141</v>
      </c>
      <c r="B447" s="67" t="s">
        <v>468</v>
      </c>
      <c r="C447" s="68">
        <v>190798.58</v>
      </c>
      <c r="D447" s="68">
        <v>64151.96</v>
      </c>
      <c r="E447" s="68">
        <v>185209.41</v>
      </c>
      <c r="F447" s="68">
        <v>69741.13</v>
      </c>
      <c r="G447" s="68">
        <v>0</v>
      </c>
      <c r="I447" s="79">
        <f t="shared" si="13"/>
        <v>69741.13</v>
      </c>
      <c r="J447" s="79"/>
    </row>
    <row r="448" spans="1:10" ht="12">
      <c r="A448" s="67">
        <v>6141000</v>
      </c>
      <c r="B448" s="67" t="s">
        <v>469</v>
      </c>
      <c r="C448" s="68">
        <v>190798.58</v>
      </c>
      <c r="D448" s="68">
        <v>64151.96</v>
      </c>
      <c r="E448" s="68">
        <v>185209.41</v>
      </c>
      <c r="F448" s="68">
        <v>69741.13</v>
      </c>
      <c r="G448" s="68">
        <v>0</v>
      </c>
      <c r="I448" s="79">
        <f t="shared" si="13"/>
        <v>69741.13</v>
      </c>
      <c r="J448" s="79"/>
    </row>
    <row r="449" spans="1:10" ht="12">
      <c r="A449" s="67">
        <v>62</v>
      </c>
      <c r="B449" s="67" t="s">
        <v>252</v>
      </c>
      <c r="C449" s="68">
        <v>29700</v>
      </c>
      <c r="D449" s="68">
        <v>19097.86</v>
      </c>
      <c r="E449" s="68">
        <v>19097.86</v>
      </c>
      <c r="F449" s="68">
        <v>29700</v>
      </c>
      <c r="G449" s="68">
        <v>0</v>
      </c>
      <c r="I449" s="79">
        <f t="shared" si="13"/>
        <v>29700</v>
      </c>
      <c r="J449" s="79"/>
    </row>
    <row r="450" spans="1:10" ht="12">
      <c r="A450" s="87">
        <v>620</v>
      </c>
      <c r="B450" s="87" t="s">
        <v>253</v>
      </c>
      <c r="C450" s="88">
        <v>29700</v>
      </c>
      <c r="D450" s="88">
        <v>19097.86</v>
      </c>
      <c r="E450" s="88">
        <v>19097.86</v>
      </c>
      <c r="F450" s="88">
        <v>29700</v>
      </c>
      <c r="G450" s="88">
        <v>0</v>
      </c>
      <c r="I450" s="79">
        <f>+G450</f>
        <v>0</v>
      </c>
      <c r="J450" s="79"/>
    </row>
    <row r="451" spans="1:10" ht="12">
      <c r="A451" s="67">
        <v>6200</v>
      </c>
      <c r="B451" s="67" t="s">
        <v>254</v>
      </c>
      <c r="C451" s="68">
        <v>29700</v>
      </c>
      <c r="D451" s="68">
        <v>19097.86</v>
      </c>
      <c r="E451" s="68">
        <v>19097.86</v>
      </c>
      <c r="F451" s="68">
        <v>29700</v>
      </c>
      <c r="G451" s="68">
        <v>0</v>
      </c>
      <c r="I451" s="79">
        <f aca="true" t="shared" si="14" ref="I451:I469">+G451</f>
        <v>0</v>
      </c>
      <c r="J451" s="79"/>
    </row>
    <row r="452" spans="1:10" ht="12">
      <c r="A452" s="67">
        <v>6200000</v>
      </c>
      <c r="B452" s="67" t="s">
        <v>254</v>
      </c>
      <c r="C452" s="68">
        <v>29700</v>
      </c>
      <c r="D452" s="68">
        <v>19097.86</v>
      </c>
      <c r="E452" s="68">
        <v>19097.86</v>
      </c>
      <c r="F452" s="68">
        <v>29700</v>
      </c>
      <c r="G452" s="68">
        <v>0</v>
      </c>
      <c r="I452" s="79">
        <f t="shared" si="14"/>
        <v>0</v>
      </c>
      <c r="J452" s="79"/>
    </row>
    <row r="453" spans="1:10" ht="12">
      <c r="A453" s="67">
        <v>621</v>
      </c>
      <c r="B453" s="67" t="s">
        <v>470</v>
      </c>
      <c r="C453" s="68">
        <v>0</v>
      </c>
      <c r="D453" s="68">
        <v>0</v>
      </c>
      <c r="E453" s="68">
        <v>0</v>
      </c>
      <c r="F453" s="68">
        <v>0</v>
      </c>
      <c r="G453" s="68">
        <v>0</v>
      </c>
      <c r="I453" s="79">
        <f t="shared" si="14"/>
        <v>0</v>
      </c>
      <c r="J453" s="79"/>
    </row>
    <row r="454" spans="1:10" ht="12">
      <c r="A454" s="67">
        <v>6210</v>
      </c>
      <c r="B454" s="67" t="s">
        <v>255</v>
      </c>
      <c r="C454" s="68">
        <v>0</v>
      </c>
      <c r="D454" s="68">
        <v>0</v>
      </c>
      <c r="E454" s="68">
        <v>0</v>
      </c>
      <c r="F454" s="68">
        <v>0</v>
      </c>
      <c r="G454" s="68">
        <v>0</v>
      </c>
      <c r="I454" s="79">
        <f t="shared" si="14"/>
        <v>0</v>
      </c>
      <c r="J454" s="79"/>
    </row>
    <row r="455" spans="1:10" ht="12">
      <c r="A455" s="67">
        <v>6210000</v>
      </c>
      <c r="B455" s="67" t="s">
        <v>255</v>
      </c>
      <c r="C455" s="68">
        <v>0</v>
      </c>
      <c r="D455" s="68">
        <v>0</v>
      </c>
      <c r="E455" s="68">
        <v>0</v>
      </c>
      <c r="F455" s="68">
        <v>0</v>
      </c>
      <c r="G455" s="68">
        <v>0</v>
      </c>
      <c r="I455" s="79">
        <f t="shared" si="14"/>
        <v>0</v>
      </c>
      <c r="J455" s="79"/>
    </row>
    <row r="456" spans="1:10" ht="12">
      <c r="A456" s="67">
        <v>623</v>
      </c>
      <c r="B456" s="67" t="s">
        <v>256</v>
      </c>
      <c r="C456" s="68">
        <v>0</v>
      </c>
      <c r="D456" s="68">
        <v>0</v>
      </c>
      <c r="E456" s="68">
        <v>0</v>
      </c>
      <c r="F456" s="68">
        <v>0</v>
      </c>
      <c r="G456" s="68">
        <v>0</v>
      </c>
      <c r="I456" s="79">
        <f t="shared" si="14"/>
        <v>0</v>
      </c>
      <c r="J456" s="79"/>
    </row>
    <row r="457" spans="1:10" ht="12">
      <c r="A457" s="67">
        <v>6230</v>
      </c>
      <c r="B457" s="67" t="s">
        <v>257</v>
      </c>
      <c r="C457" s="68">
        <v>0</v>
      </c>
      <c r="D457" s="68">
        <v>0</v>
      </c>
      <c r="E457" s="68">
        <v>0</v>
      </c>
      <c r="F457" s="68">
        <v>0</v>
      </c>
      <c r="G457" s="68">
        <v>0</v>
      </c>
      <c r="I457" s="79">
        <f t="shared" si="14"/>
        <v>0</v>
      </c>
      <c r="J457" s="79"/>
    </row>
    <row r="458" spans="1:10" ht="12">
      <c r="A458" s="67">
        <v>6230000</v>
      </c>
      <c r="B458" s="67" t="s">
        <v>257</v>
      </c>
      <c r="C458" s="68">
        <v>0</v>
      </c>
      <c r="D458" s="68">
        <v>0</v>
      </c>
      <c r="E458" s="68">
        <v>0</v>
      </c>
      <c r="F458" s="68">
        <v>0</v>
      </c>
      <c r="G458" s="68">
        <v>0</v>
      </c>
      <c r="I458" s="79">
        <f t="shared" si="14"/>
        <v>0</v>
      </c>
      <c r="J458" s="79"/>
    </row>
    <row r="459" spans="1:10" ht="12">
      <c r="A459" s="67">
        <v>7</v>
      </c>
      <c r="B459" s="67" t="s">
        <v>386</v>
      </c>
      <c r="C459" s="68">
        <v>334784.29</v>
      </c>
      <c r="D459" s="68"/>
      <c r="E459" s="68">
        <v>0</v>
      </c>
      <c r="F459" s="68"/>
      <c r="G459" s="68">
        <v>213726.84</v>
      </c>
      <c r="I459" s="79">
        <f t="shared" si="14"/>
        <v>213726.84</v>
      </c>
      <c r="J459" s="79"/>
    </row>
    <row r="460" spans="1:10" ht="12">
      <c r="A460" s="67">
        <v>71</v>
      </c>
      <c r="B460" s="67" t="s">
        <v>471</v>
      </c>
      <c r="C460" s="68">
        <v>305084.29</v>
      </c>
      <c r="D460" s="68">
        <v>185209.41</v>
      </c>
      <c r="E460" s="68">
        <v>64151.96</v>
      </c>
      <c r="F460" s="68">
        <v>0</v>
      </c>
      <c r="G460" s="68">
        <v>184026.84</v>
      </c>
      <c r="I460" s="79">
        <f t="shared" si="14"/>
        <v>184026.84</v>
      </c>
      <c r="J460" s="79"/>
    </row>
    <row r="461" spans="1:10" ht="12">
      <c r="A461" s="67">
        <v>710</v>
      </c>
      <c r="B461" s="67" t="s">
        <v>472</v>
      </c>
      <c r="C461" s="68">
        <v>114285.71</v>
      </c>
      <c r="D461" s="68">
        <v>0</v>
      </c>
      <c r="E461" s="68">
        <v>0</v>
      </c>
      <c r="F461" s="68">
        <v>0</v>
      </c>
      <c r="G461" s="68">
        <v>114285.71</v>
      </c>
      <c r="I461" s="79">
        <f t="shared" si="14"/>
        <v>114285.71</v>
      </c>
      <c r="J461" s="79"/>
    </row>
    <row r="462" spans="1:10" ht="12">
      <c r="A462" s="67">
        <v>7100</v>
      </c>
      <c r="B462" s="67" t="s">
        <v>473</v>
      </c>
      <c r="C462" s="68">
        <v>114285.71</v>
      </c>
      <c r="D462" s="68">
        <v>0</v>
      </c>
      <c r="E462" s="68">
        <v>0</v>
      </c>
      <c r="F462" s="68">
        <v>0</v>
      </c>
      <c r="G462" s="68">
        <v>114285.71</v>
      </c>
      <c r="I462" s="79">
        <f t="shared" si="14"/>
        <v>114285.71</v>
      </c>
      <c r="J462" s="79"/>
    </row>
    <row r="463" spans="1:10" ht="12">
      <c r="A463" s="67">
        <v>7100000</v>
      </c>
      <c r="B463" s="67" t="s">
        <v>473</v>
      </c>
      <c r="C463" s="68">
        <v>114285.71</v>
      </c>
      <c r="D463" s="68">
        <v>0</v>
      </c>
      <c r="E463" s="68">
        <v>0</v>
      </c>
      <c r="F463" s="68">
        <v>0</v>
      </c>
      <c r="G463" s="68">
        <v>114285.71</v>
      </c>
      <c r="I463" s="79">
        <f t="shared" si="14"/>
        <v>114285.71</v>
      </c>
      <c r="J463" s="79"/>
    </row>
    <row r="464" spans="1:10" ht="12">
      <c r="A464" s="67">
        <v>714</v>
      </c>
      <c r="B464" s="67" t="s">
        <v>474</v>
      </c>
      <c r="C464" s="68">
        <v>190798.58</v>
      </c>
      <c r="D464" s="68">
        <v>185209.41</v>
      </c>
      <c r="E464" s="68">
        <v>64151.96</v>
      </c>
      <c r="F464" s="68">
        <v>0</v>
      </c>
      <c r="G464" s="68">
        <v>69741.13</v>
      </c>
      <c r="I464" s="79">
        <f t="shared" si="14"/>
        <v>69741.13</v>
      </c>
      <c r="J464" s="79"/>
    </row>
    <row r="465" spans="1:10" ht="12">
      <c r="A465" s="67">
        <v>7140</v>
      </c>
      <c r="B465" s="67" t="s">
        <v>475</v>
      </c>
      <c r="C465" s="68">
        <v>0</v>
      </c>
      <c r="D465" s="68">
        <v>0</v>
      </c>
      <c r="E465" s="68">
        <v>0</v>
      </c>
      <c r="F465" s="68">
        <v>0</v>
      </c>
      <c r="G465" s="68">
        <v>0</v>
      </c>
      <c r="I465" s="79">
        <f t="shared" si="14"/>
        <v>0</v>
      </c>
      <c r="J465" s="79"/>
    </row>
    <row r="466" spans="1:10" ht="12">
      <c r="A466" s="67">
        <v>7140000</v>
      </c>
      <c r="B466" s="67" t="s">
        <v>475</v>
      </c>
      <c r="C466" s="68">
        <v>0</v>
      </c>
      <c r="D466" s="68">
        <v>0</v>
      </c>
      <c r="E466" s="68">
        <v>0</v>
      </c>
      <c r="F466" s="68">
        <v>0</v>
      </c>
      <c r="G466" s="68">
        <v>0</v>
      </c>
      <c r="I466" s="79">
        <f t="shared" si="14"/>
        <v>0</v>
      </c>
      <c r="J466" s="79"/>
    </row>
    <row r="467" spans="1:10" ht="12">
      <c r="A467" s="67">
        <v>7141</v>
      </c>
      <c r="B467" s="67" t="s">
        <v>476</v>
      </c>
      <c r="C467" s="68">
        <v>190798.58</v>
      </c>
      <c r="D467" s="68">
        <v>185209.41</v>
      </c>
      <c r="E467" s="68">
        <v>64151.96</v>
      </c>
      <c r="F467" s="68">
        <v>0</v>
      </c>
      <c r="G467" s="68">
        <v>69741.13</v>
      </c>
      <c r="I467" s="79">
        <f t="shared" si="14"/>
        <v>69741.13</v>
      </c>
      <c r="J467" s="79"/>
    </row>
    <row r="468" spans="1:10" ht="12">
      <c r="A468" s="67">
        <v>7141000</v>
      </c>
      <c r="B468" s="67" t="s">
        <v>476</v>
      </c>
      <c r="C468" s="68">
        <v>190798.58</v>
      </c>
      <c r="D468" s="68">
        <v>185209.41</v>
      </c>
      <c r="E468" s="68">
        <v>64151.96</v>
      </c>
      <c r="F468" s="68">
        <v>0</v>
      </c>
      <c r="G468" s="68">
        <v>69741.13</v>
      </c>
      <c r="I468" s="79">
        <f t="shared" si="14"/>
        <v>69741.13</v>
      </c>
      <c r="J468" s="79"/>
    </row>
    <row r="469" spans="1:10" ht="12">
      <c r="A469" s="67">
        <v>72</v>
      </c>
      <c r="B469" s="67" t="s">
        <v>258</v>
      </c>
      <c r="C469" s="68">
        <v>29700</v>
      </c>
      <c r="D469" s="68">
        <v>19097.86</v>
      </c>
      <c r="E469" s="68">
        <v>19097.86</v>
      </c>
      <c r="F469" s="68">
        <v>0</v>
      </c>
      <c r="G469" s="68">
        <v>29700</v>
      </c>
      <c r="I469" s="79">
        <f t="shared" si="14"/>
        <v>29700</v>
      </c>
      <c r="J469" s="79"/>
    </row>
    <row r="470" spans="1:10" ht="12">
      <c r="A470" s="87">
        <v>720</v>
      </c>
      <c r="B470" s="87" t="s">
        <v>477</v>
      </c>
      <c r="C470" s="88">
        <v>29700</v>
      </c>
      <c r="D470" s="88">
        <v>19097.86</v>
      </c>
      <c r="E470" s="88">
        <v>19097.86</v>
      </c>
      <c r="F470" s="88">
        <v>0</v>
      </c>
      <c r="G470" s="88">
        <v>29700</v>
      </c>
      <c r="I470" s="79">
        <f aca="true" t="shared" si="15" ref="I470:I496">+G470</f>
        <v>29700</v>
      </c>
      <c r="J470" s="79"/>
    </row>
    <row r="471" spans="1:10" ht="12">
      <c r="A471" s="67">
        <v>7200</v>
      </c>
      <c r="B471" s="67" t="s">
        <v>477</v>
      </c>
      <c r="C471" s="68">
        <v>29700</v>
      </c>
      <c r="D471" s="68">
        <v>19097.86</v>
      </c>
      <c r="E471" s="68">
        <v>19097.86</v>
      </c>
      <c r="F471" s="68">
        <v>0</v>
      </c>
      <c r="G471" s="68">
        <v>29700</v>
      </c>
      <c r="I471" s="79">
        <f t="shared" si="15"/>
        <v>29700</v>
      </c>
      <c r="J471" s="79"/>
    </row>
    <row r="472" spans="1:10" ht="12">
      <c r="A472" s="67">
        <v>7200000</v>
      </c>
      <c r="B472" s="67" t="s">
        <v>477</v>
      </c>
      <c r="C472" s="68">
        <v>29700</v>
      </c>
      <c r="D472" s="68">
        <v>19097.86</v>
      </c>
      <c r="E472" s="68">
        <v>19097.86</v>
      </c>
      <c r="F472" s="68">
        <v>0</v>
      </c>
      <c r="G472" s="68">
        <v>29700</v>
      </c>
      <c r="I472" s="79">
        <f t="shared" si="15"/>
        <v>29700</v>
      </c>
      <c r="J472" s="79"/>
    </row>
    <row r="473" spans="1:10" ht="12">
      <c r="A473" s="67">
        <v>721</v>
      </c>
      <c r="B473" s="67" t="s">
        <v>478</v>
      </c>
      <c r="C473" s="68">
        <v>0</v>
      </c>
      <c r="D473" s="68">
        <v>0</v>
      </c>
      <c r="E473" s="68">
        <v>0</v>
      </c>
      <c r="F473" s="68">
        <v>0</v>
      </c>
      <c r="G473" s="68">
        <v>0</v>
      </c>
      <c r="I473" s="79">
        <f t="shared" si="15"/>
        <v>0</v>
      </c>
      <c r="J473" s="79"/>
    </row>
    <row r="474" spans="1:10" ht="12">
      <c r="A474" s="67">
        <v>7210</v>
      </c>
      <c r="B474" s="67" t="s">
        <v>478</v>
      </c>
      <c r="C474" s="68">
        <v>0</v>
      </c>
      <c r="D474" s="68">
        <v>0</v>
      </c>
      <c r="E474" s="68">
        <v>0</v>
      </c>
      <c r="F474" s="68">
        <v>0</v>
      </c>
      <c r="G474" s="68">
        <v>0</v>
      </c>
      <c r="I474" s="79">
        <f t="shared" si="15"/>
        <v>0</v>
      </c>
      <c r="J474" s="79"/>
    </row>
    <row r="475" spans="1:10" ht="12">
      <c r="A475" s="67">
        <v>7210000</v>
      </c>
      <c r="B475" s="67" t="s">
        <v>478</v>
      </c>
      <c r="C475" s="68">
        <v>0</v>
      </c>
      <c r="D475" s="68">
        <v>0</v>
      </c>
      <c r="E475" s="68">
        <v>0</v>
      </c>
      <c r="F475" s="68">
        <v>0</v>
      </c>
      <c r="G475" s="68">
        <v>0</v>
      </c>
      <c r="I475" s="79">
        <f t="shared" si="15"/>
        <v>0</v>
      </c>
      <c r="J475" s="79"/>
    </row>
    <row r="476" spans="1:10" ht="12">
      <c r="A476" s="67">
        <v>723</v>
      </c>
      <c r="B476" s="67" t="s">
        <v>259</v>
      </c>
      <c r="C476" s="68">
        <v>0</v>
      </c>
      <c r="D476" s="68">
        <v>0</v>
      </c>
      <c r="E476" s="68">
        <v>0</v>
      </c>
      <c r="F476" s="68">
        <v>0</v>
      </c>
      <c r="G476" s="68">
        <v>0</v>
      </c>
      <c r="I476" s="79">
        <f t="shared" si="15"/>
        <v>0</v>
      </c>
      <c r="J476" s="79"/>
    </row>
    <row r="477" spans="1:10" ht="12">
      <c r="A477" s="67">
        <v>7230</v>
      </c>
      <c r="B477" s="67" t="s">
        <v>259</v>
      </c>
      <c r="C477" s="68">
        <v>0</v>
      </c>
      <c r="D477" s="68">
        <v>0</v>
      </c>
      <c r="E477" s="68">
        <v>0</v>
      </c>
      <c r="F477" s="68">
        <v>0</v>
      </c>
      <c r="G477" s="68">
        <v>0</v>
      </c>
      <c r="I477" s="79">
        <f t="shared" si="15"/>
        <v>0</v>
      </c>
      <c r="J477" s="79"/>
    </row>
    <row r="478" spans="1:10" ht="12">
      <c r="A478" s="67">
        <v>7230000</v>
      </c>
      <c r="B478" s="67" t="s">
        <v>259</v>
      </c>
      <c r="C478" s="68">
        <v>0</v>
      </c>
      <c r="D478" s="68">
        <v>0</v>
      </c>
      <c r="E478" s="68">
        <v>0</v>
      </c>
      <c r="F478" s="68">
        <v>0</v>
      </c>
      <c r="G478" s="68">
        <v>0</v>
      </c>
      <c r="I478" s="79">
        <f t="shared" si="15"/>
        <v>0</v>
      </c>
      <c r="J478" s="79"/>
    </row>
    <row r="479" spans="1:10" ht="12">
      <c r="A479" s="67">
        <v>8</v>
      </c>
      <c r="B479" s="67" t="s">
        <v>479</v>
      </c>
      <c r="C479" s="68">
        <v>171240818.32</v>
      </c>
      <c r="D479" s="68"/>
      <c r="E479" s="68">
        <v>139496962.76</v>
      </c>
      <c r="F479" s="68"/>
      <c r="G479" s="68">
        <v>0</v>
      </c>
      <c r="I479" s="79">
        <f t="shared" si="15"/>
        <v>0</v>
      </c>
      <c r="J479" s="79"/>
    </row>
    <row r="480" spans="1:10" ht="12">
      <c r="A480" s="67">
        <v>81</v>
      </c>
      <c r="B480" s="67" t="s">
        <v>480</v>
      </c>
      <c r="C480" s="68">
        <v>171240818.32</v>
      </c>
      <c r="D480" s="68">
        <v>316558609.03</v>
      </c>
      <c r="E480" s="68">
        <v>348302464.59</v>
      </c>
      <c r="F480" s="68">
        <v>139496962.76</v>
      </c>
      <c r="G480" s="68">
        <v>0</v>
      </c>
      <c r="I480" s="79">
        <f t="shared" si="15"/>
        <v>0</v>
      </c>
      <c r="J480" s="79"/>
    </row>
    <row r="481" spans="1:10" ht="12">
      <c r="A481" s="67">
        <v>810</v>
      </c>
      <c r="B481" s="67" t="s">
        <v>260</v>
      </c>
      <c r="C481" s="68">
        <v>0</v>
      </c>
      <c r="D481" s="68">
        <v>0</v>
      </c>
      <c r="E481" s="68">
        <v>0</v>
      </c>
      <c r="F481" s="68">
        <v>0</v>
      </c>
      <c r="G481" s="68">
        <v>0</v>
      </c>
      <c r="I481" s="79">
        <f t="shared" si="15"/>
        <v>0</v>
      </c>
      <c r="J481" s="79"/>
    </row>
    <row r="482" spans="1:10" ht="12">
      <c r="A482" s="67">
        <v>8100</v>
      </c>
      <c r="B482" s="67" t="s">
        <v>261</v>
      </c>
      <c r="C482" s="68">
        <v>0</v>
      </c>
      <c r="D482" s="68">
        <v>0</v>
      </c>
      <c r="E482" s="68">
        <v>0</v>
      </c>
      <c r="F482" s="68">
        <v>0</v>
      </c>
      <c r="G482" s="68">
        <v>0</v>
      </c>
      <c r="I482" s="79">
        <f t="shared" si="15"/>
        <v>0</v>
      </c>
      <c r="J482" s="79"/>
    </row>
    <row r="483" spans="1:10" ht="12">
      <c r="A483" s="67">
        <v>8100000</v>
      </c>
      <c r="B483" s="67" t="s">
        <v>262</v>
      </c>
      <c r="C483" s="68">
        <v>0</v>
      </c>
      <c r="D483" s="68">
        <v>0</v>
      </c>
      <c r="E483" s="68">
        <v>0</v>
      </c>
      <c r="F483" s="68">
        <v>0</v>
      </c>
      <c r="G483" s="68">
        <v>0</v>
      </c>
      <c r="I483" s="79">
        <f t="shared" si="15"/>
        <v>0</v>
      </c>
      <c r="J483" s="79"/>
    </row>
    <row r="484" spans="1:10" ht="12">
      <c r="A484" s="67">
        <v>8100010</v>
      </c>
      <c r="B484" s="67" t="s">
        <v>263</v>
      </c>
      <c r="C484" s="68">
        <v>0</v>
      </c>
      <c r="D484" s="68">
        <v>0</v>
      </c>
      <c r="E484" s="68">
        <v>0</v>
      </c>
      <c r="F484" s="68">
        <v>0</v>
      </c>
      <c r="G484" s="68">
        <v>0</v>
      </c>
      <c r="I484" s="79">
        <f t="shared" si="15"/>
        <v>0</v>
      </c>
      <c r="J484" s="79"/>
    </row>
    <row r="485" spans="1:10" ht="12">
      <c r="A485" s="67">
        <v>811</v>
      </c>
      <c r="B485" s="67" t="s">
        <v>264</v>
      </c>
      <c r="C485" s="68">
        <v>186819.01</v>
      </c>
      <c r="D485" s="68">
        <v>12039931.18</v>
      </c>
      <c r="E485" s="68">
        <v>12187139.66</v>
      </c>
      <c r="F485" s="68">
        <v>39610.53</v>
      </c>
      <c r="G485" s="68">
        <v>0</v>
      </c>
      <c r="I485" s="79">
        <f t="shared" si="15"/>
        <v>0</v>
      </c>
      <c r="J485" s="79"/>
    </row>
    <row r="486" spans="1:10" ht="12">
      <c r="A486" s="67">
        <v>8110</v>
      </c>
      <c r="B486" s="67" t="s">
        <v>265</v>
      </c>
      <c r="C486" s="68">
        <v>186819.01</v>
      </c>
      <c r="D486" s="68">
        <v>12039931.18</v>
      </c>
      <c r="E486" s="68">
        <v>12187139.66</v>
      </c>
      <c r="F486" s="68">
        <v>39610.53</v>
      </c>
      <c r="G486" s="68">
        <v>0</v>
      </c>
      <c r="I486" s="79">
        <f t="shared" si="15"/>
        <v>0</v>
      </c>
      <c r="J486" s="79"/>
    </row>
    <row r="487" spans="1:10" ht="12">
      <c r="A487" s="87">
        <v>8110000</v>
      </c>
      <c r="B487" s="87" t="s">
        <v>266</v>
      </c>
      <c r="C487" s="88">
        <v>186819.01</v>
      </c>
      <c r="D487" s="88">
        <v>12039931.18</v>
      </c>
      <c r="E487" s="88">
        <v>12187139.66</v>
      </c>
      <c r="F487" s="88">
        <v>39610.53</v>
      </c>
      <c r="G487" s="88">
        <v>0</v>
      </c>
      <c r="I487" s="79">
        <f t="shared" si="15"/>
        <v>0</v>
      </c>
      <c r="J487" s="79"/>
    </row>
    <row r="488" spans="1:10" ht="12">
      <c r="A488" s="67">
        <v>8110000001</v>
      </c>
      <c r="B488" s="67" t="s">
        <v>481</v>
      </c>
      <c r="C488" s="68">
        <v>1037.32</v>
      </c>
      <c r="D488" s="68">
        <v>2773923.33</v>
      </c>
      <c r="E488" s="68">
        <v>2773933.61</v>
      </c>
      <c r="F488" s="68">
        <v>1027.04</v>
      </c>
      <c r="G488" s="68">
        <v>0</v>
      </c>
      <c r="I488" s="79">
        <f t="shared" si="15"/>
        <v>0</v>
      </c>
      <c r="J488" s="79"/>
    </row>
    <row r="489" spans="1:10" ht="12">
      <c r="A489" s="67">
        <v>8110000002</v>
      </c>
      <c r="B489" s="67" t="s">
        <v>564</v>
      </c>
      <c r="C489" s="68">
        <v>1000</v>
      </c>
      <c r="D489" s="68">
        <v>21919.57</v>
      </c>
      <c r="E489" s="68">
        <v>21919.57</v>
      </c>
      <c r="F489" s="68">
        <v>1000</v>
      </c>
      <c r="G489" s="68">
        <v>0</v>
      </c>
      <c r="I489" s="79">
        <f t="shared" si="15"/>
        <v>0</v>
      </c>
      <c r="J489" s="79"/>
    </row>
    <row r="490" spans="1:10" ht="12">
      <c r="A490" s="67">
        <v>8110000003</v>
      </c>
      <c r="B490" s="67" t="s">
        <v>267</v>
      </c>
      <c r="C490" s="68">
        <v>1000</v>
      </c>
      <c r="D490" s="68">
        <v>501305.54</v>
      </c>
      <c r="E490" s="68">
        <v>501305.53</v>
      </c>
      <c r="F490" s="68">
        <v>1000.01</v>
      </c>
      <c r="G490" s="68">
        <v>0</v>
      </c>
      <c r="I490" s="79">
        <f t="shared" si="15"/>
        <v>0</v>
      </c>
      <c r="J490" s="79"/>
    </row>
    <row r="491" spans="1:10" ht="12">
      <c r="A491" s="67">
        <v>8110000004</v>
      </c>
      <c r="B491" s="67" t="s">
        <v>268</v>
      </c>
      <c r="C491" s="68">
        <v>178805.08</v>
      </c>
      <c r="D491" s="68">
        <v>6927375.58</v>
      </c>
      <c r="E491" s="68">
        <v>7074671.23</v>
      </c>
      <c r="F491" s="68">
        <v>31509.43</v>
      </c>
      <c r="G491" s="68">
        <v>0</v>
      </c>
      <c r="I491" s="79">
        <f t="shared" si="15"/>
        <v>0</v>
      </c>
      <c r="J491" s="79"/>
    </row>
    <row r="492" spans="1:10" ht="12">
      <c r="A492" s="67">
        <v>8110000005</v>
      </c>
      <c r="B492" s="67" t="s">
        <v>565</v>
      </c>
      <c r="C492" s="68">
        <v>907.68</v>
      </c>
      <c r="D492" s="68">
        <v>38334.49</v>
      </c>
      <c r="E492" s="68">
        <v>38242.17</v>
      </c>
      <c r="F492" s="68">
        <v>1000</v>
      </c>
      <c r="G492" s="68">
        <v>0</v>
      </c>
      <c r="I492" s="79">
        <f t="shared" si="15"/>
        <v>0</v>
      </c>
      <c r="J492" s="79"/>
    </row>
    <row r="493" spans="1:10" ht="12">
      <c r="A493" s="87">
        <v>8110000006</v>
      </c>
      <c r="B493" s="87" t="s">
        <v>269</v>
      </c>
      <c r="C493" s="88">
        <v>1000</v>
      </c>
      <c r="D493" s="88">
        <v>0</v>
      </c>
      <c r="E493" s="88">
        <v>0</v>
      </c>
      <c r="F493" s="88">
        <v>1000</v>
      </c>
      <c r="G493" s="88">
        <v>0</v>
      </c>
      <c r="I493" s="79">
        <f t="shared" si="15"/>
        <v>0</v>
      </c>
      <c r="J493" s="79"/>
    </row>
    <row r="494" spans="1:10" ht="12">
      <c r="A494" s="67">
        <v>8110000007</v>
      </c>
      <c r="B494" s="67" t="s">
        <v>340</v>
      </c>
      <c r="C494" s="68">
        <v>0</v>
      </c>
      <c r="D494" s="68">
        <v>0</v>
      </c>
      <c r="E494" s="68">
        <v>0</v>
      </c>
      <c r="F494" s="68">
        <v>0</v>
      </c>
      <c r="G494" s="68">
        <v>0</v>
      </c>
      <c r="I494" s="79">
        <f t="shared" si="15"/>
        <v>0</v>
      </c>
      <c r="J494" s="79"/>
    </row>
    <row r="495" spans="1:10" ht="12">
      <c r="A495" s="67">
        <v>8110000008</v>
      </c>
      <c r="B495" s="67" t="s">
        <v>375</v>
      </c>
      <c r="C495" s="68">
        <v>1000</v>
      </c>
      <c r="D495" s="68">
        <v>777363.66</v>
      </c>
      <c r="E495" s="68">
        <v>777363.66</v>
      </c>
      <c r="F495" s="68">
        <v>1000</v>
      </c>
      <c r="G495" s="68">
        <v>0</v>
      </c>
      <c r="I495" s="79">
        <f t="shared" si="15"/>
        <v>0</v>
      </c>
      <c r="J495" s="79"/>
    </row>
    <row r="496" spans="1:10" ht="12">
      <c r="A496" s="67">
        <v>8110000009</v>
      </c>
      <c r="B496" s="67" t="s">
        <v>378</v>
      </c>
      <c r="C496" s="68">
        <v>1068.93</v>
      </c>
      <c r="D496" s="68">
        <v>34879.36</v>
      </c>
      <c r="E496" s="68">
        <v>34874.24</v>
      </c>
      <c r="F496" s="68">
        <v>1074.05</v>
      </c>
      <c r="G496" s="68">
        <v>0</v>
      </c>
      <c r="I496" s="79">
        <f t="shared" si="15"/>
        <v>0</v>
      </c>
      <c r="J496" s="79"/>
    </row>
    <row r="497" spans="1:7" ht="12">
      <c r="A497" s="67">
        <v>8110000010</v>
      </c>
      <c r="B497" s="67" t="s">
        <v>573</v>
      </c>
      <c r="C497" s="68">
        <v>1000</v>
      </c>
      <c r="D497" s="68">
        <v>964829.65</v>
      </c>
      <c r="E497" s="68">
        <v>964829.65</v>
      </c>
      <c r="F497" s="68">
        <v>1000</v>
      </c>
      <c r="G497" s="68">
        <v>0</v>
      </c>
    </row>
    <row r="498" spans="1:7" ht="12">
      <c r="A498" s="67">
        <v>812</v>
      </c>
      <c r="B498" s="67" t="s">
        <v>270</v>
      </c>
      <c r="C498" s="68">
        <v>13941968.52</v>
      </c>
      <c r="D498" s="68">
        <v>77196926.04</v>
      </c>
      <c r="E498" s="68">
        <v>76532257.84</v>
      </c>
      <c r="F498" s="68">
        <v>14606636.72</v>
      </c>
      <c r="G498" s="68">
        <v>0</v>
      </c>
    </row>
    <row r="499" spans="1:7" ht="12">
      <c r="A499" s="67">
        <v>8120</v>
      </c>
      <c r="B499" s="67" t="s">
        <v>155</v>
      </c>
      <c r="C499" s="68">
        <v>8694242.56</v>
      </c>
      <c r="D499" s="68">
        <v>55866755.61</v>
      </c>
      <c r="E499" s="68">
        <v>54623918.67</v>
      </c>
      <c r="F499" s="68">
        <v>9937079.5</v>
      </c>
      <c r="G499" s="68">
        <v>0</v>
      </c>
    </row>
    <row r="500" spans="1:7" ht="12">
      <c r="A500" s="67">
        <v>8120000</v>
      </c>
      <c r="B500" s="67" t="s">
        <v>271</v>
      </c>
      <c r="C500" s="68">
        <v>0</v>
      </c>
      <c r="D500" s="68">
        <v>19362487.51</v>
      </c>
      <c r="E500" s="68">
        <v>19362487.51</v>
      </c>
      <c r="F500" s="68">
        <v>0</v>
      </c>
      <c r="G500" s="68">
        <v>0</v>
      </c>
    </row>
    <row r="501" spans="1:7" ht="12">
      <c r="A501" s="67">
        <v>8120010</v>
      </c>
      <c r="B501" s="67" t="s">
        <v>272</v>
      </c>
      <c r="C501" s="68">
        <v>62385.83</v>
      </c>
      <c r="D501" s="68">
        <v>1310464.54</v>
      </c>
      <c r="E501" s="68">
        <v>659307.69</v>
      </c>
      <c r="F501" s="68">
        <v>713542.68</v>
      </c>
      <c r="G501" s="68">
        <v>0</v>
      </c>
    </row>
    <row r="502" spans="1:7" ht="12">
      <c r="A502" s="67">
        <v>8120020</v>
      </c>
      <c r="B502" s="67" t="s">
        <v>274</v>
      </c>
      <c r="C502" s="68">
        <v>0</v>
      </c>
      <c r="D502" s="68">
        <v>0</v>
      </c>
      <c r="E502" s="68">
        <v>0</v>
      </c>
      <c r="F502" s="68">
        <v>0</v>
      </c>
      <c r="G502" s="68">
        <v>0</v>
      </c>
    </row>
    <row r="503" spans="1:7" ht="12">
      <c r="A503" s="67">
        <v>8120040</v>
      </c>
      <c r="B503" s="67" t="s">
        <v>273</v>
      </c>
      <c r="C503" s="68">
        <v>739530.59</v>
      </c>
      <c r="D503" s="68">
        <v>445239.12</v>
      </c>
      <c r="E503" s="68">
        <v>1004543.42</v>
      </c>
      <c r="F503" s="68">
        <v>180226.29</v>
      </c>
      <c r="G503" s="68">
        <v>0</v>
      </c>
    </row>
    <row r="504" spans="1:7" ht="12">
      <c r="A504" s="67">
        <v>8120060</v>
      </c>
      <c r="B504" s="67" t="s">
        <v>351</v>
      </c>
      <c r="C504" s="68">
        <v>7701527.56</v>
      </c>
      <c r="D504" s="68">
        <v>34684412.48</v>
      </c>
      <c r="E504" s="68">
        <v>33412370.64</v>
      </c>
      <c r="F504" s="68">
        <v>8973569.4</v>
      </c>
      <c r="G504" s="68">
        <v>0</v>
      </c>
    </row>
    <row r="505" spans="1:7" ht="12">
      <c r="A505" s="67">
        <v>8120070</v>
      </c>
      <c r="B505" s="67" t="s">
        <v>482</v>
      </c>
      <c r="C505" s="68">
        <v>190798.58</v>
      </c>
      <c r="D505" s="68">
        <v>64151.96</v>
      </c>
      <c r="E505" s="68">
        <v>185209.41</v>
      </c>
      <c r="F505" s="68">
        <v>69741.13</v>
      </c>
      <c r="G505" s="68">
        <v>0</v>
      </c>
    </row>
    <row r="506" spans="1:7" ht="12">
      <c r="A506" s="67">
        <v>8121</v>
      </c>
      <c r="B506" s="67" t="s">
        <v>119</v>
      </c>
      <c r="C506" s="68">
        <v>5247725.96</v>
      </c>
      <c r="D506" s="68">
        <v>20513274.33</v>
      </c>
      <c r="E506" s="68">
        <v>21091443.07</v>
      </c>
      <c r="F506" s="68">
        <v>4669557.22</v>
      </c>
      <c r="G506" s="68">
        <v>0</v>
      </c>
    </row>
    <row r="507" spans="1:7" ht="12">
      <c r="A507" s="67">
        <v>8121000</v>
      </c>
      <c r="B507" s="67" t="s">
        <v>271</v>
      </c>
      <c r="C507" s="68">
        <v>92.36</v>
      </c>
      <c r="D507" s="68">
        <v>3086896.93</v>
      </c>
      <c r="E507" s="68">
        <v>3086784.24</v>
      </c>
      <c r="F507" s="68">
        <v>205.05</v>
      </c>
      <c r="G507" s="68">
        <v>0</v>
      </c>
    </row>
    <row r="508" spans="1:7" ht="12">
      <c r="A508" s="67">
        <v>8121010</v>
      </c>
      <c r="B508" s="67" t="s">
        <v>272</v>
      </c>
      <c r="C508" s="68">
        <v>419183.3</v>
      </c>
      <c r="D508" s="68">
        <v>2362377.11</v>
      </c>
      <c r="E508" s="68">
        <v>2619714.19</v>
      </c>
      <c r="F508" s="68">
        <v>161846.22</v>
      </c>
      <c r="G508" s="68">
        <v>0</v>
      </c>
    </row>
    <row r="509" spans="1:7" ht="12">
      <c r="A509" s="67">
        <v>8121020</v>
      </c>
      <c r="B509" s="67" t="s">
        <v>274</v>
      </c>
      <c r="C509" s="68">
        <v>0</v>
      </c>
      <c r="D509" s="68">
        <v>0</v>
      </c>
      <c r="E509" s="68">
        <v>0</v>
      </c>
      <c r="F509" s="68">
        <v>0</v>
      </c>
      <c r="G509" s="68">
        <v>0</v>
      </c>
    </row>
    <row r="510" spans="1:7" ht="12">
      <c r="A510" s="67">
        <v>8121040</v>
      </c>
      <c r="B510" s="67" t="s">
        <v>275</v>
      </c>
      <c r="C510" s="68">
        <v>4828450.3</v>
      </c>
      <c r="D510" s="68">
        <v>14958866.67</v>
      </c>
      <c r="E510" s="68">
        <v>15279811.02</v>
      </c>
      <c r="F510" s="68">
        <v>4507505.95</v>
      </c>
      <c r="G510" s="68">
        <v>0</v>
      </c>
    </row>
    <row r="511" spans="1:7" ht="12">
      <c r="A511" s="67">
        <v>8121060</v>
      </c>
      <c r="B511" s="67" t="s">
        <v>379</v>
      </c>
      <c r="C511" s="68">
        <v>0</v>
      </c>
      <c r="D511" s="68">
        <v>0</v>
      </c>
      <c r="E511" s="68">
        <v>0</v>
      </c>
      <c r="F511" s="68">
        <v>0</v>
      </c>
      <c r="G511" s="68">
        <v>0</v>
      </c>
    </row>
    <row r="512" spans="1:7" ht="12">
      <c r="A512" s="67">
        <v>8121070</v>
      </c>
      <c r="B512" s="67" t="s">
        <v>483</v>
      </c>
      <c r="C512" s="68">
        <v>0</v>
      </c>
      <c r="D512" s="68">
        <v>0</v>
      </c>
      <c r="E512" s="68">
        <v>0</v>
      </c>
      <c r="F512" s="68">
        <v>0</v>
      </c>
      <c r="G512" s="68">
        <v>0</v>
      </c>
    </row>
    <row r="513" spans="1:7" ht="12">
      <c r="A513" s="67">
        <v>8121080</v>
      </c>
      <c r="B513" s="67" t="s">
        <v>276</v>
      </c>
      <c r="C513" s="68">
        <v>0</v>
      </c>
      <c r="D513" s="68">
        <v>105133.62</v>
      </c>
      <c r="E513" s="68">
        <v>105133.62</v>
      </c>
      <c r="F513" s="68">
        <v>0</v>
      </c>
      <c r="G513" s="68">
        <v>0</v>
      </c>
    </row>
    <row r="514" spans="1:7" ht="12">
      <c r="A514" s="67">
        <v>8122</v>
      </c>
      <c r="B514" s="67" t="s">
        <v>115</v>
      </c>
      <c r="C514" s="68">
        <v>0</v>
      </c>
      <c r="D514" s="68">
        <v>0</v>
      </c>
      <c r="E514" s="68">
        <v>0</v>
      </c>
      <c r="F514" s="68">
        <v>0</v>
      </c>
      <c r="G514" s="68">
        <v>0</v>
      </c>
    </row>
    <row r="515" spans="1:7" ht="12">
      <c r="A515" s="67">
        <v>8122000</v>
      </c>
      <c r="B515" s="67" t="s">
        <v>368</v>
      </c>
      <c r="C515" s="68">
        <v>0</v>
      </c>
      <c r="D515" s="68">
        <v>0</v>
      </c>
      <c r="E515" s="68">
        <v>0</v>
      </c>
      <c r="F515" s="68">
        <v>0</v>
      </c>
      <c r="G515" s="68">
        <v>0</v>
      </c>
    </row>
    <row r="516" spans="1:7" ht="12">
      <c r="A516" s="67">
        <v>8122010</v>
      </c>
      <c r="B516" s="67" t="s">
        <v>116</v>
      </c>
      <c r="C516" s="68">
        <v>0</v>
      </c>
      <c r="D516" s="68">
        <v>0</v>
      </c>
      <c r="E516" s="68">
        <v>0</v>
      </c>
      <c r="F516" s="68">
        <v>0</v>
      </c>
      <c r="G516" s="68">
        <v>0</v>
      </c>
    </row>
    <row r="517" spans="1:7" ht="12">
      <c r="A517" s="67">
        <v>8123</v>
      </c>
      <c r="B517" s="67" t="s">
        <v>277</v>
      </c>
      <c r="C517" s="68">
        <v>0</v>
      </c>
      <c r="D517" s="68">
        <v>460764.64</v>
      </c>
      <c r="E517" s="68">
        <v>460764.64</v>
      </c>
      <c r="F517" s="68">
        <v>0</v>
      </c>
      <c r="G517" s="68">
        <v>0</v>
      </c>
    </row>
    <row r="518" spans="1:7" ht="12">
      <c r="A518" s="67">
        <v>8123000</v>
      </c>
      <c r="B518" s="67" t="s">
        <v>277</v>
      </c>
      <c r="C518" s="68">
        <v>0</v>
      </c>
      <c r="D518" s="68">
        <v>460764.64</v>
      </c>
      <c r="E518" s="68">
        <v>460764.64</v>
      </c>
      <c r="F518" s="68">
        <v>0</v>
      </c>
      <c r="G518" s="68">
        <v>0</v>
      </c>
    </row>
    <row r="519" spans="1:7" ht="12">
      <c r="A519" s="67">
        <v>8124</v>
      </c>
      <c r="B519" s="67" t="s">
        <v>278</v>
      </c>
      <c r="C519" s="68">
        <v>0</v>
      </c>
      <c r="D519" s="68">
        <v>356131.46</v>
      </c>
      <c r="E519" s="68">
        <v>356131.46</v>
      </c>
      <c r="F519" s="68">
        <v>0</v>
      </c>
      <c r="G519" s="68">
        <v>0</v>
      </c>
    </row>
    <row r="520" spans="1:7" ht="12">
      <c r="A520" s="67">
        <v>8124000</v>
      </c>
      <c r="B520" s="67" t="s">
        <v>278</v>
      </c>
      <c r="C520" s="68">
        <v>0</v>
      </c>
      <c r="D520" s="68">
        <v>356131.46</v>
      </c>
      <c r="E520" s="68">
        <v>356131.46</v>
      </c>
      <c r="F520" s="68">
        <v>0</v>
      </c>
      <c r="G520" s="68">
        <v>0</v>
      </c>
    </row>
    <row r="521" spans="1:7" ht="12">
      <c r="A521" s="67">
        <v>813</v>
      </c>
      <c r="B521" s="67" t="s">
        <v>279</v>
      </c>
      <c r="C521" s="68">
        <v>14804270.66</v>
      </c>
      <c r="D521" s="68">
        <v>91099217.96</v>
      </c>
      <c r="E521" s="68">
        <v>90666232.76</v>
      </c>
      <c r="F521" s="68">
        <v>15237255.86</v>
      </c>
      <c r="G521" s="68">
        <v>0</v>
      </c>
    </row>
    <row r="522" spans="1:7" ht="12">
      <c r="A522" s="67">
        <v>8130</v>
      </c>
      <c r="B522" s="67" t="s">
        <v>280</v>
      </c>
      <c r="C522" s="68">
        <v>5382085.33</v>
      </c>
      <c r="D522" s="68">
        <v>51752037.56</v>
      </c>
      <c r="E522" s="68">
        <v>52130022.89</v>
      </c>
      <c r="F522" s="68">
        <v>5004100</v>
      </c>
      <c r="G522" s="68">
        <v>0</v>
      </c>
    </row>
    <row r="523" spans="1:7" ht="12">
      <c r="A523" s="67">
        <v>8130000</v>
      </c>
      <c r="B523" s="67" t="s">
        <v>281</v>
      </c>
      <c r="C523" s="68">
        <v>0</v>
      </c>
      <c r="D523" s="68">
        <v>35179437.56</v>
      </c>
      <c r="E523" s="68">
        <v>35179437.56</v>
      </c>
      <c r="F523" s="68">
        <v>0</v>
      </c>
      <c r="G523" s="68">
        <v>0</v>
      </c>
    </row>
    <row r="524" spans="1:7" ht="12">
      <c r="A524" s="67">
        <v>8130000001</v>
      </c>
      <c r="B524" s="67" t="s">
        <v>282</v>
      </c>
      <c r="C524" s="68">
        <v>0</v>
      </c>
      <c r="D524" s="68">
        <v>444809.33</v>
      </c>
      <c r="E524" s="68">
        <v>444809.33</v>
      </c>
      <c r="F524" s="68">
        <v>0</v>
      </c>
      <c r="G524" s="68">
        <v>0</v>
      </c>
    </row>
    <row r="525" spans="1:7" ht="12">
      <c r="A525" s="67">
        <v>8130000002</v>
      </c>
      <c r="B525" s="67" t="s">
        <v>352</v>
      </c>
      <c r="C525" s="68">
        <v>0</v>
      </c>
      <c r="D525" s="68">
        <v>34670731.17</v>
      </c>
      <c r="E525" s="68">
        <v>34670731.17</v>
      </c>
      <c r="F525" s="68">
        <v>0</v>
      </c>
      <c r="G525" s="68">
        <v>0</v>
      </c>
    </row>
    <row r="526" spans="1:7" ht="12">
      <c r="A526" s="67">
        <v>8130000003</v>
      </c>
      <c r="B526" s="67" t="s">
        <v>283</v>
      </c>
      <c r="C526" s="68">
        <v>0</v>
      </c>
      <c r="D526" s="68">
        <v>63897.06</v>
      </c>
      <c r="E526" s="68">
        <v>63897.06</v>
      </c>
      <c r="F526" s="68">
        <v>0</v>
      </c>
      <c r="G526" s="68">
        <v>0</v>
      </c>
    </row>
    <row r="527" spans="1:7" ht="12">
      <c r="A527" s="67">
        <v>8130020</v>
      </c>
      <c r="B527" s="67" t="s">
        <v>284</v>
      </c>
      <c r="C527" s="68">
        <v>5382085.33</v>
      </c>
      <c r="D527" s="68">
        <v>16572600</v>
      </c>
      <c r="E527" s="68">
        <v>16950585.33</v>
      </c>
      <c r="F527" s="68">
        <v>5004100</v>
      </c>
      <c r="G527" s="68">
        <v>0</v>
      </c>
    </row>
    <row r="528" spans="1:7" ht="12">
      <c r="A528" s="67">
        <v>8130020001</v>
      </c>
      <c r="B528" s="67" t="s">
        <v>282</v>
      </c>
      <c r="C528" s="68">
        <v>5382085.33</v>
      </c>
      <c r="D528" s="68">
        <v>16572600</v>
      </c>
      <c r="E528" s="68">
        <v>16950585.33</v>
      </c>
      <c r="F528" s="68">
        <v>5004100</v>
      </c>
      <c r="G528" s="68">
        <v>0</v>
      </c>
    </row>
    <row r="529" spans="1:7" ht="12">
      <c r="A529" s="67">
        <v>8130020002</v>
      </c>
      <c r="B529" s="67" t="s">
        <v>352</v>
      </c>
      <c r="C529" s="68">
        <v>0</v>
      </c>
      <c r="D529" s="68">
        <v>0</v>
      </c>
      <c r="E529" s="68">
        <v>0</v>
      </c>
      <c r="F529" s="68">
        <v>0</v>
      </c>
      <c r="G529" s="68">
        <v>0</v>
      </c>
    </row>
    <row r="530" spans="1:7" ht="12">
      <c r="A530" s="67">
        <v>8130020003</v>
      </c>
      <c r="B530" s="67" t="s">
        <v>283</v>
      </c>
      <c r="C530" s="68">
        <v>0</v>
      </c>
      <c r="D530" s="68">
        <v>0</v>
      </c>
      <c r="E530" s="68">
        <v>0</v>
      </c>
      <c r="F530" s="68">
        <v>0</v>
      </c>
      <c r="G530" s="68">
        <v>0</v>
      </c>
    </row>
    <row r="531" spans="1:7" ht="12">
      <c r="A531" s="67">
        <v>8131</v>
      </c>
      <c r="B531" s="67" t="s">
        <v>119</v>
      </c>
      <c r="C531" s="68">
        <v>9422185.33</v>
      </c>
      <c r="D531" s="68">
        <v>39255155.86</v>
      </c>
      <c r="E531" s="68">
        <v>38444185.33</v>
      </c>
      <c r="F531" s="68">
        <v>10233155.86</v>
      </c>
      <c r="G531" s="68">
        <v>0</v>
      </c>
    </row>
    <row r="532" spans="1:7" ht="12">
      <c r="A532" s="67">
        <v>8131020</v>
      </c>
      <c r="B532" s="67" t="s">
        <v>284</v>
      </c>
      <c r="C532" s="68">
        <v>9422185.33</v>
      </c>
      <c r="D532" s="68">
        <v>39255155.86</v>
      </c>
      <c r="E532" s="68">
        <v>38444185.33</v>
      </c>
      <c r="F532" s="68">
        <v>10233155.86</v>
      </c>
      <c r="G532" s="68">
        <v>0</v>
      </c>
    </row>
    <row r="533" spans="1:7" ht="12">
      <c r="A533" s="67">
        <v>8131020001</v>
      </c>
      <c r="B533" s="67" t="s">
        <v>282</v>
      </c>
      <c r="C533" s="68">
        <v>824685.33</v>
      </c>
      <c r="D533" s="68">
        <v>492000</v>
      </c>
      <c r="E533" s="68">
        <v>1110685.33</v>
      </c>
      <c r="F533" s="68">
        <v>206000</v>
      </c>
      <c r="G533" s="68">
        <v>0</v>
      </c>
    </row>
    <row r="534" spans="1:7" ht="12">
      <c r="A534" s="67">
        <v>8131020002</v>
      </c>
      <c r="B534" s="67" t="s">
        <v>352</v>
      </c>
      <c r="C534" s="68">
        <v>8383400</v>
      </c>
      <c r="D534" s="68">
        <v>38694093.36</v>
      </c>
      <c r="E534" s="68">
        <v>37125800</v>
      </c>
      <c r="F534" s="68">
        <v>9951693.36</v>
      </c>
      <c r="G534" s="68">
        <v>0</v>
      </c>
    </row>
    <row r="535" spans="1:7" ht="12">
      <c r="A535" s="67">
        <v>8131020003</v>
      </c>
      <c r="B535" s="67" t="s">
        <v>283</v>
      </c>
      <c r="C535" s="68">
        <v>214100</v>
      </c>
      <c r="D535" s="68">
        <v>69062.5</v>
      </c>
      <c r="E535" s="68">
        <v>207700</v>
      </c>
      <c r="F535" s="68">
        <v>75462.5</v>
      </c>
      <c r="G535" s="68">
        <v>0</v>
      </c>
    </row>
    <row r="536" spans="1:7" ht="12">
      <c r="A536" s="67">
        <v>8132</v>
      </c>
      <c r="B536" s="67" t="s">
        <v>278</v>
      </c>
      <c r="C536" s="68">
        <v>0</v>
      </c>
      <c r="D536" s="68">
        <v>92024.54</v>
      </c>
      <c r="E536" s="68">
        <v>92024.54</v>
      </c>
      <c r="F536" s="68">
        <v>0</v>
      </c>
      <c r="G536" s="68">
        <v>0</v>
      </c>
    </row>
    <row r="537" spans="1:7" ht="12">
      <c r="A537" s="67">
        <v>8132000</v>
      </c>
      <c r="B537" s="67" t="s">
        <v>281</v>
      </c>
      <c r="C537" s="68">
        <v>0</v>
      </c>
      <c r="D537" s="68">
        <v>92024.54</v>
      </c>
      <c r="E537" s="68">
        <v>92024.54</v>
      </c>
      <c r="F537" s="68">
        <v>0</v>
      </c>
      <c r="G537" s="68">
        <v>0</v>
      </c>
    </row>
    <row r="538" spans="1:7" ht="12">
      <c r="A538" s="67">
        <v>8132000001</v>
      </c>
      <c r="B538" s="67" t="s">
        <v>282</v>
      </c>
      <c r="C538" s="68">
        <v>0</v>
      </c>
      <c r="D538" s="68">
        <v>92024.54</v>
      </c>
      <c r="E538" s="68">
        <v>92024.54</v>
      </c>
      <c r="F538" s="68">
        <v>0</v>
      </c>
      <c r="G538" s="68">
        <v>0</v>
      </c>
    </row>
    <row r="539" spans="1:7" ht="12">
      <c r="A539" s="67">
        <v>8132000002</v>
      </c>
      <c r="B539" s="67" t="s">
        <v>352</v>
      </c>
      <c r="C539" s="68">
        <v>0</v>
      </c>
      <c r="D539" s="68">
        <v>0</v>
      </c>
      <c r="E539" s="68">
        <v>0</v>
      </c>
      <c r="F539" s="68">
        <v>0</v>
      </c>
      <c r="G539" s="68">
        <v>0</v>
      </c>
    </row>
    <row r="540" spans="1:7" ht="12">
      <c r="A540" s="67">
        <v>8132000003</v>
      </c>
      <c r="B540" s="67" t="s">
        <v>283</v>
      </c>
      <c r="C540" s="68">
        <v>0</v>
      </c>
      <c r="D540" s="68">
        <v>0</v>
      </c>
      <c r="E540" s="68">
        <v>0</v>
      </c>
      <c r="F540" s="68">
        <v>0</v>
      </c>
      <c r="G540" s="68">
        <v>0</v>
      </c>
    </row>
    <row r="541" spans="1:7" ht="12">
      <c r="A541" s="67">
        <v>814</v>
      </c>
      <c r="B541" s="67" t="s">
        <v>285</v>
      </c>
      <c r="C541" s="68">
        <v>0</v>
      </c>
      <c r="D541" s="68">
        <v>50520228.73</v>
      </c>
      <c r="E541" s="68">
        <v>50520228.73</v>
      </c>
      <c r="F541" s="68">
        <v>0</v>
      </c>
      <c r="G541" s="68">
        <v>0</v>
      </c>
    </row>
    <row r="542" spans="1:7" ht="12">
      <c r="A542" s="67">
        <v>8140</v>
      </c>
      <c r="B542" s="67" t="s">
        <v>280</v>
      </c>
      <c r="C542" s="68">
        <v>0</v>
      </c>
      <c r="D542" s="68">
        <v>35179437.56</v>
      </c>
      <c r="E542" s="68">
        <v>35179437.56</v>
      </c>
      <c r="F542" s="68">
        <v>0</v>
      </c>
      <c r="G542" s="68">
        <v>0</v>
      </c>
    </row>
    <row r="543" spans="1:7" ht="12">
      <c r="A543" s="67">
        <v>8140000</v>
      </c>
      <c r="B543" s="67" t="s">
        <v>281</v>
      </c>
      <c r="C543" s="68">
        <v>0</v>
      </c>
      <c r="D543" s="68">
        <v>35179437.56</v>
      </c>
      <c r="E543" s="68">
        <v>35179437.56</v>
      </c>
      <c r="F543" s="68">
        <v>0</v>
      </c>
      <c r="G543" s="68">
        <v>0</v>
      </c>
    </row>
    <row r="544" spans="1:7" ht="12">
      <c r="A544" s="67">
        <v>8140000001</v>
      </c>
      <c r="B544" s="67" t="s">
        <v>282</v>
      </c>
      <c r="C544" s="68">
        <v>0</v>
      </c>
      <c r="D544" s="68">
        <v>444809.33</v>
      </c>
      <c r="E544" s="68">
        <v>444809.33</v>
      </c>
      <c r="F544" s="68">
        <v>0</v>
      </c>
      <c r="G544" s="68">
        <v>0</v>
      </c>
    </row>
    <row r="545" spans="1:7" ht="12">
      <c r="A545" s="67">
        <v>8140000002</v>
      </c>
      <c r="B545" s="67" t="s">
        <v>352</v>
      </c>
      <c r="C545" s="68">
        <v>0</v>
      </c>
      <c r="D545" s="68">
        <v>34670731.17</v>
      </c>
      <c r="E545" s="68">
        <v>34670731.17</v>
      </c>
      <c r="F545" s="68">
        <v>0</v>
      </c>
      <c r="G545" s="68">
        <v>0</v>
      </c>
    </row>
    <row r="546" spans="1:7" ht="12">
      <c r="A546" s="67">
        <v>8140000003</v>
      </c>
      <c r="B546" s="67" t="s">
        <v>283</v>
      </c>
      <c r="C546" s="68">
        <v>0</v>
      </c>
      <c r="D546" s="68">
        <v>63897.06</v>
      </c>
      <c r="E546" s="68">
        <v>63897.06</v>
      </c>
      <c r="F546" s="68">
        <v>0</v>
      </c>
      <c r="G546" s="68">
        <v>0</v>
      </c>
    </row>
    <row r="547" spans="1:7" ht="12">
      <c r="A547" s="67">
        <v>8141</v>
      </c>
      <c r="B547" s="67" t="s">
        <v>119</v>
      </c>
      <c r="C547" s="68">
        <v>0</v>
      </c>
      <c r="D547" s="68">
        <v>15248766.63</v>
      </c>
      <c r="E547" s="68">
        <v>15248766.63</v>
      </c>
      <c r="F547" s="68">
        <v>0</v>
      </c>
      <c r="G547" s="68">
        <v>0</v>
      </c>
    </row>
    <row r="548" spans="1:7" ht="12">
      <c r="A548" s="67">
        <v>8141000</v>
      </c>
      <c r="B548" s="67" t="s">
        <v>281</v>
      </c>
      <c r="C548" s="68">
        <v>0</v>
      </c>
      <c r="D548" s="68">
        <v>297350</v>
      </c>
      <c r="E548" s="68">
        <v>297350</v>
      </c>
      <c r="F548" s="68">
        <v>0</v>
      </c>
      <c r="G548" s="68">
        <v>0</v>
      </c>
    </row>
    <row r="549" spans="1:7" ht="12">
      <c r="A549" s="67">
        <v>8141000001</v>
      </c>
      <c r="B549" s="67" t="s">
        <v>282</v>
      </c>
      <c r="C549" s="68">
        <v>0</v>
      </c>
      <c r="D549" s="68">
        <v>297350</v>
      </c>
      <c r="E549" s="68">
        <v>297350</v>
      </c>
      <c r="F549" s="68">
        <v>0</v>
      </c>
      <c r="G549" s="68">
        <v>0</v>
      </c>
    </row>
    <row r="550" spans="1:7" ht="12">
      <c r="A550" s="67">
        <v>8141000003</v>
      </c>
      <c r="B550" s="67" t="s">
        <v>283</v>
      </c>
      <c r="C550" s="68">
        <v>0</v>
      </c>
      <c r="D550" s="68">
        <v>0</v>
      </c>
      <c r="E550" s="68">
        <v>0</v>
      </c>
      <c r="F550" s="68">
        <v>0</v>
      </c>
      <c r="G550" s="68">
        <v>0</v>
      </c>
    </row>
    <row r="551" spans="1:7" ht="12">
      <c r="A551" s="67">
        <v>8141010</v>
      </c>
      <c r="B551" s="67" t="s">
        <v>286</v>
      </c>
      <c r="C551" s="68">
        <v>0</v>
      </c>
      <c r="D551" s="68">
        <v>14951416.63</v>
      </c>
      <c r="E551" s="68">
        <v>14951416.63</v>
      </c>
      <c r="F551" s="68">
        <v>0</v>
      </c>
      <c r="G551" s="68">
        <v>0</v>
      </c>
    </row>
    <row r="552" spans="1:7" ht="12">
      <c r="A552" s="67">
        <v>8141010001</v>
      </c>
      <c r="B552" s="67" t="s">
        <v>282</v>
      </c>
      <c r="C552" s="68">
        <v>0</v>
      </c>
      <c r="D552" s="68">
        <v>14951416.63</v>
      </c>
      <c r="E552" s="68">
        <v>14951416.63</v>
      </c>
      <c r="F552" s="68">
        <v>0</v>
      </c>
      <c r="G552" s="68">
        <v>0</v>
      </c>
    </row>
    <row r="553" spans="1:7" ht="12">
      <c r="A553" s="67">
        <v>8141010002</v>
      </c>
      <c r="B553" s="67" t="s">
        <v>352</v>
      </c>
      <c r="C553" s="68">
        <v>0</v>
      </c>
      <c r="D553" s="68">
        <v>0</v>
      </c>
      <c r="E553" s="68">
        <v>0</v>
      </c>
      <c r="F553" s="68">
        <v>0</v>
      </c>
      <c r="G553" s="68">
        <v>0</v>
      </c>
    </row>
    <row r="554" spans="1:7" ht="12">
      <c r="A554" s="67">
        <v>8141010003</v>
      </c>
      <c r="B554" s="67" t="s">
        <v>283</v>
      </c>
      <c r="C554" s="68">
        <v>0</v>
      </c>
      <c r="D554" s="68">
        <v>0</v>
      </c>
      <c r="E554" s="68">
        <v>0</v>
      </c>
      <c r="F554" s="68">
        <v>0</v>
      </c>
      <c r="G554" s="68">
        <v>0</v>
      </c>
    </row>
    <row r="555" spans="1:7" ht="12">
      <c r="A555" s="67">
        <v>8143</v>
      </c>
      <c r="B555" s="67" t="s">
        <v>278</v>
      </c>
      <c r="C555" s="68">
        <v>0</v>
      </c>
      <c r="D555" s="68">
        <v>92024.54</v>
      </c>
      <c r="E555" s="68">
        <v>92024.54</v>
      </c>
      <c r="F555" s="68">
        <v>0</v>
      </c>
      <c r="G555" s="68">
        <v>0</v>
      </c>
    </row>
    <row r="556" spans="1:7" ht="12">
      <c r="A556" s="67">
        <v>8143000</v>
      </c>
      <c r="B556" s="67" t="s">
        <v>281</v>
      </c>
      <c r="C556" s="68">
        <v>0</v>
      </c>
      <c r="D556" s="68">
        <v>92024.54</v>
      </c>
      <c r="E556" s="68">
        <v>92024.54</v>
      </c>
      <c r="F556" s="68">
        <v>0</v>
      </c>
      <c r="G556" s="68">
        <v>0</v>
      </c>
    </row>
    <row r="557" spans="1:7" ht="12">
      <c r="A557" s="67">
        <v>8143010</v>
      </c>
      <c r="B557" s="67" t="s">
        <v>281</v>
      </c>
      <c r="C557" s="68">
        <v>0</v>
      </c>
      <c r="D557" s="68">
        <v>0</v>
      </c>
      <c r="E557" s="68">
        <v>0</v>
      </c>
      <c r="F557" s="68">
        <v>0</v>
      </c>
      <c r="G557" s="68">
        <v>0</v>
      </c>
    </row>
    <row r="558" spans="1:7" ht="12">
      <c r="A558" s="67">
        <v>816</v>
      </c>
      <c r="B558" s="67" t="s">
        <v>287</v>
      </c>
      <c r="C558" s="68">
        <v>142307760.13</v>
      </c>
      <c r="D558" s="68">
        <v>45412771.58</v>
      </c>
      <c r="E558" s="68">
        <v>78658144.11</v>
      </c>
      <c r="F558" s="68">
        <v>109062387.6</v>
      </c>
      <c r="G558" s="68">
        <v>0</v>
      </c>
    </row>
    <row r="559" spans="1:7" ht="12">
      <c r="A559" s="67">
        <v>8160</v>
      </c>
      <c r="B559" s="67" t="s">
        <v>288</v>
      </c>
      <c r="C559" s="68">
        <v>142307760.13</v>
      </c>
      <c r="D559" s="68">
        <v>45412771.58</v>
      </c>
      <c r="E559" s="68">
        <v>78658144.11</v>
      </c>
      <c r="F559" s="68">
        <v>109062387.6</v>
      </c>
      <c r="G559" s="68">
        <v>0</v>
      </c>
    </row>
    <row r="560" spans="1:7" ht="12">
      <c r="A560" s="67">
        <v>8160000</v>
      </c>
      <c r="B560" s="67" t="s">
        <v>289</v>
      </c>
      <c r="C560" s="68">
        <v>132139203.33</v>
      </c>
      <c r="D560" s="68">
        <v>28062771.58</v>
      </c>
      <c r="E560" s="68">
        <v>78615535.1</v>
      </c>
      <c r="F560" s="68">
        <v>81586439.81</v>
      </c>
      <c r="G560" s="68">
        <v>0</v>
      </c>
    </row>
    <row r="561" spans="1:7" ht="12">
      <c r="A561" s="67">
        <v>8160020</v>
      </c>
      <c r="B561" s="67" t="s">
        <v>264</v>
      </c>
      <c r="C561" s="68">
        <v>10168556.8</v>
      </c>
      <c r="D561" s="68">
        <v>17350000</v>
      </c>
      <c r="E561" s="68">
        <v>42609.01</v>
      </c>
      <c r="F561" s="68">
        <v>27475947.79</v>
      </c>
      <c r="G561" s="68">
        <v>0</v>
      </c>
    </row>
    <row r="562" spans="1:7" ht="12">
      <c r="A562" s="67">
        <v>8161</v>
      </c>
      <c r="B562" s="67" t="s">
        <v>290</v>
      </c>
      <c r="C562" s="68">
        <v>0</v>
      </c>
      <c r="D562" s="68">
        <v>0</v>
      </c>
      <c r="E562" s="68">
        <v>0</v>
      </c>
      <c r="F562" s="68">
        <v>0</v>
      </c>
      <c r="G562" s="68">
        <v>0</v>
      </c>
    </row>
    <row r="563" spans="1:7" ht="12">
      <c r="A563" s="67">
        <v>8161000</v>
      </c>
      <c r="B563" s="67" t="s">
        <v>289</v>
      </c>
      <c r="C563" s="68">
        <v>0</v>
      </c>
      <c r="D563" s="68">
        <v>0</v>
      </c>
      <c r="E563" s="68">
        <v>0</v>
      </c>
      <c r="F563" s="68">
        <v>0</v>
      </c>
      <c r="G563" s="68">
        <v>0</v>
      </c>
    </row>
    <row r="564" spans="1:7" ht="12">
      <c r="A564" s="67">
        <v>817</v>
      </c>
      <c r="B564" s="67" t="s">
        <v>362</v>
      </c>
      <c r="C564" s="68">
        <v>0</v>
      </c>
      <c r="D564" s="68">
        <v>40289533.54</v>
      </c>
      <c r="E564" s="68">
        <v>39738461.49</v>
      </c>
      <c r="F564" s="68">
        <v>551072.05</v>
      </c>
      <c r="G564" s="68">
        <v>0</v>
      </c>
    </row>
    <row r="565" spans="1:7" ht="12">
      <c r="A565" s="67">
        <v>8170</v>
      </c>
      <c r="B565" s="67" t="s">
        <v>155</v>
      </c>
      <c r="C565" s="68">
        <v>0</v>
      </c>
      <c r="D565" s="68">
        <v>0</v>
      </c>
      <c r="E565" s="68">
        <v>0</v>
      </c>
      <c r="F565" s="68">
        <v>0</v>
      </c>
      <c r="G565" s="68">
        <v>0</v>
      </c>
    </row>
    <row r="566" spans="1:7" ht="12">
      <c r="A566" s="67">
        <v>8170000</v>
      </c>
      <c r="B566" s="67" t="s">
        <v>371</v>
      </c>
      <c r="C566" s="68">
        <v>0</v>
      </c>
      <c r="D566" s="68">
        <v>0</v>
      </c>
      <c r="E566" s="68">
        <v>0</v>
      </c>
      <c r="F566" s="68">
        <v>0</v>
      </c>
      <c r="G566" s="68">
        <v>0</v>
      </c>
    </row>
    <row r="567" spans="1:7" ht="12">
      <c r="A567" s="67">
        <v>8170010</v>
      </c>
      <c r="B567" s="67" t="s">
        <v>369</v>
      </c>
      <c r="C567" s="68">
        <v>0</v>
      </c>
      <c r="D567" s="68">
        <v>0</v>
      </c>
      <c r="E567" s="68">
        <v>0</v>
      </c>
      <c r="F567" s="68">
        <v>0</v>
      </c>
      <c r="G567" s="68">
        <v>0</v>
      </c>
    </row>
    <row r="568" spans="1:7" ht="12">
      <c r="A568" s="67">
        <v>8170020</v>
      </c>
      <c r="B568" s="67" t="s">
        <v>125</v>
      </c>
      <c r="C568" s="68">
        <v>0</v>
      </c>
      <c r="D568" s="68">
        <v>0</v>
      </c>
      <c r="E568" s="68">
        <v>0</v>
      </c>
      <c r="F568" s="68">
        <v>0</v>
      </c>
      <c r="G568" s="68">
        <v>0</v>
      </c>
    </row>
    <row r="569" spans="1:7" ht="12">
      <c r="A569" s="67">
        <v>8171</v>
      </c>
      <c r="B569" s="67" t="s">
        <v>264</v>
      </c>
      <c r="C569" s="68">
        <v>0</v>
      </c>
      <c r="D569" s="68">
        <v>40289533.54</v>
      </c>
      <c r="E569" s="68">
        <v>39738461.49</v>
      </c>
      <c r="F569" s="68">
        <v>551072.05</v>
      </c>
      <c r="G569" s="68">
        <v>0</v>
      </c>
    </row>
    <row r="570" spans="1:7" ht="12">
      <c r="A570" s="67">
        <v>8171000</v>
      </c>
      <c r="B570" s="67" t="s">
        <v>371</v>
      </c>
      <c r="C570" s="68">
        <v>0</v>
      </c>
      <c r="D570" s="68">
        <v>5064223.31</v>
      </c>
      <c r="E570" s="68">
        <v>5064223.31</v>
      </c>
      <c r="F570" s="68">
        <v>0</v>
      </c>
      <c r="G570" s="68">
        <v>0</v>
      </c>
    </row>
    <row r="571" spans="1:7" ht="12">
      <c r="A571" s="67">
        <v>8171010</v>
      </c>
      <c r="B571" s="67" t="s">
        <v>369</v>
      </c>
      <c r="C571" s="68">
        <v>0</v>
      </c>
      <c r="D571" s="68">
        <v>551072.05</v>
      </c>
      <c r="E571" s="68">
        <v>0</v>
      </c>
      <c r="F571" s="68">
        <v>551072.05</v>
      </c>
      <c r="G571" s="68">
        <v>0</v>
      </c>
    </row>
    <row r="572" spans="1:7" ht="12">
      <c r="A572" s="67">
        <v>8171020</v>
      </c>
      <c r="B572" s="67" t="s">
        <v>125</v>
      </c>
      <c r="C572" s="68">
        <v>0</v>
      </c>
      <c r="D572" s="68">
        <v>34674238.18</v>
      </c>
      <c r="E572" s="68">
        <v>34674238.18</v>
      </c>
      <c r="F572" s="68">
        <v>0</v>
      </c>
      <c r="G572" s="68">
        <v>0</v>
      </c>
    </row>
    <row r="573" spans="1:7" ht="12">
      <c r="A573" s="67">
        <v>9</v>
      </c>
      <c r="B573" s="67" t="s">
        <v>484</v>
      </c>
      <c r="C573" s="68">
        <v>171240818.32</v>
      </c>
      <c r="D573" s="68"/>
      <c r="E573" s="68">
        <v>0</v>
      </c>
      <c r="F573" s="68"/>
      <c r="G573" s="68">
        <v>139496962.76</v>
      </c>
    </row>
    <row r="574" spans="1:7" ht="12">
      <c r="A574" s="67">
        <v>91</v>
      </c>
      <c r="B574" s="67" t="s">
        <v>485</v>
      </c>
      <c r="C574" s="68">
        <v>171240818.32</v>
      </c>
      <c r="D574" s="68">
        <v>308226198.24</v>
      </c>
      <c r="E574" s="68">
        <v>276482342.68</v>
      </c>
      <c r="F574" s="68">
        <v>0</v>
      </c>
      <c r="G574" s="68">
        <v>139496962.76</v>
      </c>
    </row>
    <row r="575" spans="1:7" ht="12">
      <c r="A575" s="67">
        <v>910</v>
      </c>
      <c r="B575" s="67" t="s">
        <v>486</v>
      </c>
      <c r="C575" s="68">
        <v>181082.57</v>
      </c>
      <c r="D575" s="68">
        <v>3176814.1</v>
      </c>
      <c r="E575" s="68">
        <v>3030369.53</v>
      </c>
      <c r="F575" s="68">
        <v>0</v>
      </c>
      <c r="G575" s="68">
        <v>34638</v>
      </c>
    </row>
    <row r="576" spans="1:7" ht="12">
      <c r="A576" s="67">
        <v>9100</v>
      </c>
      <c r="B576" s="67" t="s">
        <v>291</v>
      </c>
      <c r="C576" s="68">
        <v>161605.62</v>
      </c>
      <c r="D576" s="68">
        <v>485271.75</v>
      </c>
      <c r="E576" s="68">
        <v>338339.68</v>
      </c>
      <c r="F576" s="68">
        <v>0</v>
      </c>
      <c r="G576" s="68">
        <v>14673.55</v>
      </c>
    </row>
    <row r="577" spans="1:7" ht="12">
      <c r="A577" s="67">
        <v>9100000</v>
      </c>
      <c r="B577" s="67" t="s">
        <v>292</v>
      </c>
      <c r="C577" s="68">
        <v>161605.62</v>
      </c>
      <c r="D577" s="68">
        <v>485271.75</v>
      </c>
      <c r="E577" s="68">
        <v>338339.68</v>
      </c>
      <c r="F577" s="68">
        <v>0</v>
      </c>
      <c r="G577" s="68">
        <v>14673.55</v>
      </c>
    </row>
    <row r="578" spans="1:7" ht="12">
      <c r="A578" s="67">
        <v>9100010</v>
      </c>
      <c r="B578" s="67" t="s">
        <v>294</v>
      </c>
      <c r="C578" s="68">
        <v>0</v>
      </c>
      <c r="D578" s="68">
        <v>0</v>
      </c>
      <c r="E578" s="68">
        <v>0</v>
      </c>
      <c r="F578" s="68">
        <v>0</v>
      </c>
      <c r="G578" s="68">
        <v>0</v>
      </c>
    </row>
    <row r="579" spans="1:7" ht="12">
      <c r="A579" s="67">
        <v>9101</v>
      </c>
      <c r="B579" s="67" t="s">
        <v>293</v>
      </c>
      <c r="C579" s="68">
        <v>19476.95</v>
      </c>
      <c r="D579" s="68">
        <v>2691542.35</v>
      </c>
      <c r="E579" s="68">
        <v>2692029.85</v>
      </c>
      <c r="F579" s="68">
        <v>0</v>
      </c>
      <c r="G579" s="68">
        <v>19964.45</v>
      </c>
    </row>
    <row r="580" spans="1:7" ht="12">
      <c r="A580" s="67">
        <v>9101000</v>
      </c>
      <c r="B580" s="67" t="s">
        <v>292</v>
      </c>
      <c r="C580" s="68">
        <v>19476.95</v>
      </c>
      <c r="D580" s="68">
        <v>2691542.35</v>
      </c>
      <c r="E580" s="68">
        <v>2692029.85</v>
      </c>
      <c r="F580" s="68">
        <v>0</v>
      </c>
      <c r="G580" s="68">
        <v>19964.45</v>
      </c>
    </row>
    <row r="581" spans="1:7" ht="12">
      <c r="A581" s="67">
        <v>9101010</v>
      </c>
      <c r="B581" s="67" t="s">
        <v>294</v>
      </c>
      <c r="C581" s="68">
        <v>0</v>
      </c>
      <c r="D581" s="68">
        <v>0</v>
      </c>
      <c r="E581" s="68">
        <v>0</v>
      </c>
      <c r="F581" s="68">
        <v>0</v>
      </c>
      <c r="G581" s="68">
        <v>0</v>
      </c>
    </row>
    <row r="582" spans="1:7" ht="12">
      <c r="A582" s="67">
        <v>911</v>
      </c>
      <c r="B582" s="67" t="s">
        <v>156</v>
      </c>
      <c r="C582" s="68">
        <v>13947704.96</v>
      </c>
      <c r="D582" s="68">
        <v>77448559.02</v>
      </c>
      <c r="E582" s="68">
        <v>78113170.17</v>
      </c>
      <c r="F582" s="68">
        <v>0</v>
      </c>
      <c r="G582" s="68">
        <v>14612316.11</v>
      </c>
    </row>
    <row r="583" spans="1:7" ht="12">
      <c r="A583" s="67">
        <v>9110</v>
      </c>
      <c r="B583" s="67" t="s">
        <v>155</v>
      </c>
      <c r="C583" s="68">
        <v>5246114.73</v>
      </c>
      <c r="D583" s="68">
        <v>20970730.98</v>
      </c>
      <c r="E583" s="68">
        <v>20393756.86</v>
      </c>
      <c r="F583" s="68">
        <v>0</v>
      </c>
      <c r="G583" s="68">
        <v>4669140.61</v>
      </c>
    </row>
    <row r="584" spans="1:7" ht="12">
      <c r="A584" s="67">
        <v>9110000</v>
      </c>
      <c r="B584" s="67" t="s">
        <v>271</v>
      </c>
      <c r="C584" s="68">
        <v>0</v>
      </c>
      <c r="D584" s="68">
        <v>3076843.76</v>
      </c>
      <c r="E584" s="68">
        <v>3076843.76</v>
      </c>
      <c r="F584" s="68">
        <v>0</v>
      </c>
      <c r="G584" s="68">
        <v>0</v>
      </c>
    </row>
    <row r="585" spans="1:7" ht="12">
      <c r="A585" s="67">
        <v>9110010</v>
      </c>
      <c r="B585" s="67" t="s">
        <v>272</v>
      </c>
      <c r="C585" s="68">
        <v>417664.43</v>
      </c>
      <c r="D585" s="68">
        <v>2614076.2</v>
      </c>
      <c r="E585" s="68">
        <v>2358046.43</v>
      </c>
      <c r="F585" s="68">
        <v>0</v>
      </c>
      <c r="G585" s="68">
        <v>161634.66</v>
      </c>
    </row>
    <row r="586" spans="1:7" ht="12">
      <c r="A586" s="67">
        <v>9110020</v>
      </c>
      <c r="B586" s="67" t="s">
        <v>274</v>
      </c>
      <c r="C586" s="68">
        <v>0</v>
      </c>
      <c r="D586" s="68">
        <v>0</v>
      </c>
      <c r="E586" s="68">
        <v>0</v>
      </c>
      <c r="F586" s="68">
        <v>0</v>
      </c>
      <c r="G586" s="68">
        <v>0</v>
      </c>
    </row>
    <row r="587" spans="1:7" ht="12">
      <c r="A587" s="67">
        <v>9110040</v>
      </c>
      <c r="B587" s="67" t="s">
        <v>295</v>
      </c>
      <c r="C587" s="68">
        <v>4828450.3</v>
      </c>
      <c r="D587" s="68">
        <v>15279811.02</v>
      </c>
      <c r="E587" s="68">
        <v>14958866.67</v>
      </c>
      <c r="F587" s="68">
        <v>0</v>
      </c>
      <c r="G587" s="68">
        <v>4507505.95</v>
      </c>
    </row>
    <row r="588" spans="1:7" ht="12">
      <c r="A588" s="67">
        <v>9110060</v>
      </c>
      <c r="B588" s="67" t="s">
        <v>351</v>
      </c>
      <c r="C588" s="68">
        <v>0</v>
      </c>
      <c r="D588" s="68">
        <v>0</v>
      </c>
      <c r="E588" s="68">
        <v>0</v>
      </c>
      <c r="F588" s="68">
        <v>0</v>
      </c>
      <c r="G588" s="68">
        <v>0</v>
      </c>
    </row>
    <row r="589" spans="1:7" ht="12">
      <c r="A589" s="67">
        <v>9110070</v>
      </c>
      <c r="B589" s="67" t="s">
        <v>487</v>
      </c>
      <c r="C589" s="68">
        <v>0</v>
      </c>
      <c r="D589" s="68">
        <v>0</v>
      </c>
      <c r="E589" s="68">
        <v>0</v>
      </c>
      <c r="F589" s="68">
        <v>0</v>
      </c>
      <c r="G589" s="68">
        <v>0</v>
      </c>
    </row>
    <row r="590" spans="1:7" ht="12">
      <c r="A590" s="67">
        <v>9111</v>
      </c>
      <c r="B590" s="67" t="s">
        <v>119</v>
      </c>
      <c r="C590" s="68">
        <v>8701590.23</v>
      </c>
      <c r="D590" s="68">
        <v>56373194.86</v>
      </c>
      <c r="E590" s="68">
        <v>57614780.13</v>
      </c>
      <c r="F590" s="68">
        <v>0</v>
      </c>
      <c r="G590" s="68">
        <v>9943175.5</v>
      </c>
    </row>
    <row r="591" spans="1:7" ht="12">
      <c r="A591" s="67">
        <v>9111000</v>
      </c>
      <c r="B591" s="67" t="s">
        <v>296</v>
      </c>
      <c r="C591" s="68">
        <v>62217.59</v>
      </c>
      <c r="D591" s="68">
        <v>20014071.61</v>
      </c>
      <c r="E591" s="68">
        <v>20663976.79</v>
      </c>
      <c r="F591" s="68">
        <v>0</v>
      </c>
      <c r="G591" s="68">
        <v>712122.77</v>
      </c>
    </row>
    <row r="592" spans="1:7" ht="12">
      <c r="A592" s="67">
        <v>9111010</v>
      </c>
      <c r="B592" s="67" t="s">
        <v>297</v>
      </c>
      <c r="C592" s="68">
        <v>11.8</v>
      </c>
      <c r="D592" s="68">
        <v>622498.34</v>
      </c>
      <c r="E592" s="68">
        <v>622498.34</v>
      </c>
      <c r="F592" s="68">
        <v>0</v>
      </c>
      <c r="G592" s="68">
        <v>11.8</v>
      </c>
    </row>
    <row r="593" spans="1:7" ht="12">
      <c r="A593" s="67">
        <v>9111020</v>
      </c>
      <c r="B593" s="67" t="s">
        <v>307</v>
      </c>
      <c r="C593" s="68">
        <v>0</v>
      </c>
      <c r="D593" s="68">
        <v>780196.64</v>
      </c>
      <c r="E593" s="68">
        <v>780196.64</v>
      </c>
      <c r="F593" s="68">
        <v>0</v>
      </c>
      <c r="G593" s="68">
        <v>0</v>
      </c>
    </row>
    <row r="594" spans="1:7" ht="12">
      <c r="A594" s="67">
        <v>9111030</v>
      </c>
      <c r="B594" s="67" t="s">
        <v>295</v>
      </c>
      <c r="C594" s="68">
        <v>739530.59</v>
      </c>
      <c r="D594" s="68">
        <v>1004543.42</v>
      </c>
      <c r="E594" s="68">
        <v>445239.12</v>
      </c>
      <c r="F594" s="68">
        <v>0</v>
      </c>
      <c r="G594" s="68">
        <v>180226.29</v>
      </c>
    </row>
    <row r="595" spans="1:7" ht="12">
      <c r="A595" s="67">
        <v>9111040</v>
      </c>
      <c r="B595" s="67" t="s">
        <v>496</v>
      </c>
      <c r="C595" s="68">
        <v>0</v>
      </c>
      <c r="D595" s="68">
        <v>0</v>
      </c>
      <c r="E595" s="68">
        <v>0</v>
      </c>
      <c r="F595" s="68">
        <v>0</v>
      </c>
      <c r="G595" s="68">
        <v>0</v>
      </c>
    </row>
    <row r="596" spans="1:7" ht="12">
      <c r="A596" s="67">
        <v>9111050</v>
      </c>
      <c r="B596" s="67" t="s">
        <v>351</v>
      </c>
      <c r="C596" s="68">
        <v>7701527.56</v>
      </c>
      <c r="D596" s="68">
        <v>33412370.64</v>
      </c>
      <c r="E596" s="68">
        <v>34684412.48</v>
      </c>
      <c r="F596" s="68">
        <v>0</v>
      </c>
      <c r="G596" s="68">
        <v>8973569.4</v>
      </c>
    </row>
    <row r="597" spans="1:7" ht="12">
      <c r="A597" s="67">
        <v>9111060</v>
      </c>
      <c r="B597" s="67" t="s">
        <v>487</v>
      </c>
      <c r="C597" s="68">
        <v>190798.58</v>
      </c>
      <c r="D597" s="68">
        <v>185209.41</v>
      </c>
      <c r="E597" s="68">
        <v>64151.96</v>
      </c>
      <c r="F597" s="68">
        <v>0</v>
      </c>
      <c r="G597" s="68">
        <v>69741.13</v>
      </c>
    </row>
    <row r="598" spans="1:7" ht="12">
      <c r="A598" s="67">
        <v>9111070</v>
      </c>
      <c r="B598" s="67" t="s">
        <v>276</v>
      </c>
      <c r="C598" s="68">
        <v>0</v>
      </c>
      <c r="D598" s="68">
        <v>354304.8</v>
      </c>
      <c r="E598" s="68">
        <v>354304.8</v>
      </c>
      <c r="F598" s="68">
        <v>0</v>
      </c>
      <c r="G598" s="68">
        <v>0</v>
      </c>
    </row>
    <row r="599" spans="1:7" ht="12">
      <c r="A599" s="67">
        <v>9111080</v>
      </c>
      <c r="B599" s="67" t="s">
        <v>336</v>
      </c>
      <c r="C599" s="68">
        <v>7504.11</v>
      </c>
      <c r="D599" s="68">
        <v>0</v>
      </c>
      <c r="E599" s="68">
        <v>0</v>
      </c>
      <c r="F599" s="68">
        <v>0</v>
      </c>
      <c r="G599" s="68">
        <v>7504.11</v>
      </c>
    </row>
    <row r="600" spans="1:7" ht="12">
      <c r="A600" s="67">
        <v>9113</v>
      </c>
      <c r="B600" s="67" t="s">
        <v>278</v>
      </c>
      <c r="C600" s="68">
        <v>0</v>
      </c>
      <c r="D600" s="68">
        <v>104633.18</v>
      </c>
      <c r="E600" s="68">
        <v>104633.18</v>
      </c>
      <c r="F600" s="68">
        <v>0</v>
      </c>
      <c r="G600" s="68">
        <v>0</v>
      </c>
    </row>
    <row r="601" spans="1:7" ht="12">
      <c r="A601" s="67">
        <v>9113000</v>
      </c>
      <c r="B601" s="67" t="s">
        <v>278</v>
      </c>
      <c r="C601" s="68">
        <v>0</v>
      </c>
      <c r="D601" s="68">
        <v>104633.18</v>
      </c>
      <c r="E601" s="68">
        <v>104633.18</v>
      </c>
      <c r="F601" s="68">
        <v>0</v>
      </c>
      <c r="G601" s="68">
        <v>0</v>
      </c>
    </row>
    <row r="602" spans="1:7" ht="12">
      <c r="A602" s="67">
        <v>912</v>
      </c>
      <c r="B602" s="67" t="s">
        <v>298</v>
      </c>
      <c r="C602" s="68">
        <v>0</v>
      </c>
      <c r="D602" s="68">
        <v>15248766.63</v>
      </c>
      <c r="E602" s="68">
        <v>15248766.63</v>
      </c>
      <c r="F602" s="68">
        <v>0</v>
      </c>
      <c r="G602" s="68">
        <v>0</v>
      </c>
    </row>
    <row r="603" spans="1:7" ht="12">
      <c r="A603" s="67">
        <v>9120</v>
      </c>
      <c r="B603" s="67" t="s">
        <v>119</v>
      </c>
      <c r="C603" s="68">
        <v>0</v>
      </c>
      <c r="D603" s="68">
        <v>15248766.63</v>
      </c>
      <c r="E603" s="68">
        <v>15248766.63</v>
      </c>
      <c r="F603" s="68">
        <v>0</v>
      </c>
      <c r="G603" s="68">
        <v>0</v>
      </c>
    </row>
    <row r="604" spans="1:7" ht="12">
      <c r="A604" s="67">
        <v>9120000</v>
      </c>
      <c r="B604" s="67" t="s">
        <v>257</v>
      </c>
      <c r="C604" s="68">
        <v>0</v>
      </c>
      <c r="D604" s="68">
        <v>15248416.63</v>
      </c>
      <c r="E604" s="68">
        <v>15248416.63</v>
      </c>
      <c r="F604" s="68">
        <v>0</v>
      </c>
      <c r="G604" s="68">
        <v>0</v>
      </c>
    </row>
    <row r="605" spans="1:7" ht="12">
      <c r="A605" s="67">
        <v>9120010</v>
      </c>
      <c r="B605" s="67" t="s">
        <v>299</v>
      </c>
      <c r="C605" s="68">
        <v>0</v>
      </c>
      <c r="D605" s="68">
        <v>350</v>
      </c>
      <c r="E605" s="68">
        <v>350</v>
      </c>
      <c r="F605" s="68">
        <v>0</v>
      </c>
      <c r="G605" s="68">
        <v>0</v>
      </c>
    </row>
    <row r="606" spans="1:7" ht="12">
      <c r="A606" s="67">
        <v>913</v>
      </c>
      <c r="B606" s="67" t="s">
        <v>300</v>
      </c>
      <c r="C606" s="68">
        <v>14804270.66</v>
      </c>
      <c r="D606" s="68">
        <v>105914999.39</v>
      </c>
      <c r="E606" s="68">
        <v>106347984.59</v>
      </c>
      <c r="F606" s="68">
        <v>0</v>
      </c>
      <c r="G606" s="68">
        <v>15237255.86</v>
      </c>
    </row>
    <row r="607" spans="1:7" ht="12">
      <c r="A607" s="67">
        <v>9130</v>
      </c>
      <c r="B607" s="67" t="s">
        <v>280</v>
      </c>
      <c r="C607" s="68">
        <v>9422185.33</v>
      </c>
      <c r="D607" s="68">
        <v>53395601.96</v>
      </c>
      <c r="E607" s="68">
        <v>54206572.49</v>
      </c>
      <c r="F607" s="68">
        <v>0</v>
      </c>
      <c r="G607" s="68">
        <v>10233155.86</v>
      </c>
    </row>
    <row r="608" spans="1:7" ht="12">
      <c r="A608" s="67">
        <v>9130000</v>
      </c>
      <c r="B608" s="67" t="s">
        <v>301</v>
      </c>
      <c r="C608" s="68">
        <v>0</v>
      </c>
      <c r="D608" s="68">
        <v>14951416.63</v>
      </c>
      <c r="E608" s="68">
        <v>14951416.63</v>
      </c>
      <c r="F608" s="68">
        <v>0</v>
      </c>
      <c r="G608" s="68">
        <v>0</v>
      </c>
    </row>
    <row r="609" spans="1:7" ht="12">
      <c r="A609" s="67">
        <v>9130010</v>
      </c>
      <c r="B609" s="67" t="s">
        <v>295</v>
      </c>
      <c r="C609" s="68">
        <v>824685.33</v>
      </c>
      <c r="D609" s="68">
        <v>1110685.33</v>
      </c>
      <c r="E609" s="68">
        <v>492000</v>
      </c>
      <c r="F609" s="68">
        <v>0</v>
      </c>
      <c r="G609" s="68">
        <v>206000</v>
      </c>
    </row>
    <row r="610" spans="1:7" ht="12">
      <c r="A610" s="67">
        <v>9130030</v>
      </c>
      <c r="B610" s="67" t="s">
        <v>351</v>
      </c>
      <c r="C610" s="68">
        <v>8383400</v>
      </c>
      <c r="D610" s="68">
        <v>37125800</v>
      </c>
      <c r="E610" s="68">
        <v>38694093.36</v>
      </c>
      <c r="F610" s="68">
        <v>0</v>
      </c>
      <c r="G610" s="68">
        <v>9951693.36</v>
      </c>
    </row>
    <row r="611" spans="1:7" ht="12">
      <c r="A611" s="67">
        <v>9130040</v>
      </c>
      <c r="B611" s="67" t="s">
        <v>487</v>
      </c>
      <c r="C611" s="68">
        <v>214100</v>
      </c>
      <c r="D611" s="68">
        <v>207700</v>
      </c>
      <c r="E611" s="68">
        <v>69062.5</v>
      </c>
      <c r="F611" s="68">
        <v>0</v>
      </c>
      <c r="G611" s="68">
        <v>75462.5</v>
      </c>
    </row>
    <row r="612" spans="1:7" ht="12">
      <c r="A612" s="67">
        <v>9131</v>
      </c>
      <c r="B612" s="67" t="s">
        <v>119</v>
      </c>
      <c r="C612" s="68">
        <v>5382085.33</v>
      </c>
      <c r="D612" s="68">
        <v>52222047.43</v>
      </c>
      <c r="E612" s="68">
        <v>51844062.1</v>
      </c>
      <c r="F612" s="68">
        <v>0</v>
      </c>
      <c r="G612" s="68">
        <v>5004100</v>
      </c>
    </row>
    <row r="613" spans="1:7" ht="12">
      <c r="A613" s="67">
        <v>9131000</v>
      </c>
      <c r="B613" s="67" t="s">
        <v>301</v>
      </c>
      <c r="C613" s="68">
        <v>0</v>
      </c>
      <c r="D613" s="68">
        <v>35271462.1</v>
      </c>
      <c r="E613" s="68">
        <v>35271462.1</v>
      </c>
      <c r="F613" s="68">
        <v>0</v>
      </c>
      <c r="G613" s="68">
        <v>0</v>
      </c>
    </row>
    <row r="614" spans="1:7" ht="12">
      <c r="A614" s="67">
        <v>9131010</v>
      </c>
      <c r="B614" s="67" t="s">
        <v>295</v>
      </c>
      <c r="C614" s="68">
        <v>5382085.33</v>
      </c>
      <c r="D614" s="68">
        <v>16950585.33</v>
      </c>
      <c r="E614" s="68">
        <v>16572600</v>
      </c>
      <c r="F614" s="68">
        <v>0</v>
      </c>
      <c r="G614" s="68">
        <v>5004100</v>
      </c>
    </row>
    <row r="615" spans="1:7" ht="12">
      <c r="A615" s="67">
        <v>9131030</v>
      </c>
      <c r="B615" s="67" t="s">
        <v>351</v>
      </c>
      <c r="C615" s="68">
        <v>0</v>
      </c>
      <c r="D615" s="68">
        <v>0</v>
      </c>
      <c r="E615" s="68">
        <v>0</v>
      </c>
      <c r="F615" s="68">
        <v>0</v>
      </c>
      <c r="G615" s="68">
        <v>0</v>
      </c>
    </row>
    <row r="616" spans="1:7" ht="12">
      <c r="A616" s="67">
        <v>9131040</v>
      </c>
      <c r="B616" s="67" t="s">
        <v>487</v>
      </c>
      <c r="C616" s="68">
        <v>0</v>
      </c>
      <c r="D616" s="68">
        <v>0</v>
      </c>
      <c r="E616" s="68">
        <v>0</v>
      </c>
      <c r="F616" s="68">
        <v>0</v>
      </c>
      <c r="G616" s="68">
        <v>0</v>
      </c>
    </row>
    <row r="617" spans="1:7" ht="12">
      <c r="A617" s="67">
        <v>9132</v>
      </c>
      <c r="B617" s="67" t="s">
        <v>278</v>
      </c>
      <c r="C617" s="68">
        <v>0</v>
      </c>
      <c r="D617" s="68">
        <v>297350</v>
      </c>
      <c r="E617" s="68">
        <v>297350</v>
      </c>
      <c r="F617" s="68">
        <v>0</v>
      </c>
      <c r="G617" s="68">
        <v>0</v>
      </c>
    </row>
    <row r="618" spans="1:7" ht="12">
      <c r="A618" s="67">
        <v>9132000</v>
      </c>
      <c r="B618" s="67" t="s">
        <v>278</v>
      </c>
      <c r="C618" s="68">
        <v>0</v>
      </c>
      <c r="D618" s="68">
        <v>297350</v>
      </c>
      <c r="E618" s="68">
        <v>297350</v>
      </c>
      <c r="F618" s="68">
        <v>0</v>
      </c>
      <c r="G618" s="68">
        <v>0</v>
      </c>
    </row>
    <row r="619" spans="1:7" ht="12">
      <c r="A619" s="67">
        <v>914</v>
      </c>
      <c r="B619" s="67" t="s">
        <v>488</v>
      </c>
      <c r="C619" s="68">
        <v>142307760.13</v>
      </c>
      <c r="D619" s="68">
        <v>66708144.11</v>
      </c>
      <c r="E619" s="68">
        <v>33462771.58</v>
      </c>
      <c r="F619" s="68">
        <v>0</v>
      </c>
      <c r="G619" s="68">
        <v>109062387.6</v>
      </c>
    </row>
    <row r="620" spans="1:7" ht="12">
      <c r="A620" s="67">
        <v>9140</v>
      </c>
      <c r="B620" s="67" t="s">
        <v>302</v>
      </c>
      <c r="C620" s="68">
        <v>142307760.13</v>
      </c>
      <c r="D620" s="68">
        <v>66708144.11</v>
      </c>
      <c r="E620" s="68">
        <v>33462771.58</v>
      </c>
      <c r="F620" s="68">
        <v>0</v>
      </c>
      <c r="G620" s="68">
        <v>109062387.6</v>
      </c>
    </row>
    <row r="621" spans="1:7" ht="12">
      <c r="A621" s="67">
        <v>9140000</v>
      </c>
      <c r="B621" s="67" t="s">
        <v>489</v>
      </c>
      <c r="C621" s="68">
        <v>142307760.13</v>
      </c>
      <c r="D621" s="68">
        <v>66708144.11</v>
      </c>
      <c r="E621" s="68">
        <v>33462771.58</v>
      </c>
      <c r="F621" s="68">
        <v>0</v>
      </c>
      <c r="G621" s="68">
        <v>109062387.6</v>
      </c>
    </row>
    <row r="622" spans="1:7" ht="12">
      <c r="A622" s="67">
        <v>915</v>
      </c>
      <c r="B622" s="67" t="s">
        <v>363</v>
      </c>
      <c r="C622" s="68">
        <v>0</v>
      </c>
      <c r="D622" s="68">
        <v>39728914.99</v>
      </c>
      <c r="E622" s="68">
        <v>40279280.18</v>
      </c>
      <c r="F622" s="68">
        <v>0</v>
      </c>
      <c r="G622" s="68">
        <v>550365.19</v>
      </c>
    </row>
    <row r="623" spans="1:7" ht="12">
      <c r="A623" s="67">
        <v>9150</v>
      </c>
      <c r="B623" s="67" t="s">
        <v>155</v>
      </c>
      <c r="C623" s="68">
        <v>0</v>
      </c>
      <c r="D623" s="68">
        <v>39728914.99</v>
      </c>
      <c r="E623" s="68">
        <v>40279280.18</v>
      </c>
      <c r="F623" s="68">
        <v>0</v>
      </c>
      <c r="G623" s="68">
        <v>550365.19</v>
      </c>
    </row>
    <row r="624" spans="1:7" ht="12">
      <c r="A624" s="67">
        <v>9150000</v>
      </c>
      <c r="B624" s="67" t="s">
        <v>371</v>
      </c>
      <c r="C624" s="68">
        <v>0</v>
      </c>
      <c r="D624" s="68">
        <v>5056021.54</v>
      </c>
      <c r="E624" s="68">
        <v>5056021.54</v>
      </c>
      <c r="F624" s="68">
        <v>0</v>
      </c>
      <c r="G624" s="68">
        <v>0</v>
      </c>
    </row>
    <row r="625" spans="1:7" ht="12">
      <c r="A625" s="67">
        <v>9150010</v>
      </c>
      <c r="B625" s="67" t="s">
        <v>369</v>
      </c>
      <c r="C625" s="68">
        <v>0</v>
      </c>
      <c r="D625" s="68">
        <v>0</v>
      </c>
      <c r="E625" s="68">
        <v>550365.19</v>
      </c>
      <c r="F625" s="68">
        <v>0</v>
      </c>
      <c r="G625" s="68">
        <v>550365.19</v>
      </c>
    </row>
    <row r="626" spans="1:7" ht="12">
      <c r="A626" s="67">
        <v>9150020</v>
      </c>
      <c r="B626" s="67" t="s">
        <v>125</v>
      </c>
      <c r="C626" s="68">
        <v>0</v>
      </c>
      <c r="D626" s="68">
        <v>34672893.45</v>
      </c>
      <c r="E626" s="68">
        <v>34672893.45</v>
      </c>
      <c r="F626" s="68">
        <v>0</v>
      </c>
      <c r="G626" s="68">
        <v>0</v>
      </c>
    </row>
    <row r="627" spans="1:7" ht="12">
      <c r="A627" s="67">
        <v>9151</v>
      </c>
      <c r="B627" s="67" t="s">
        <v>264</v>
      </c>
      <c r="C627" s="68">
        <v>0</v>
      </c>
      <c r="D627" s="68">
        <v>0</v>
      </c>
      <c r="E627" s="68">
        <v>0</v>
      </c>
      <c r="F627" s="68">
        <v>0</v>
      </c>
      <c r="G627" s="68">
        <v>0</v>
      </c>
    </row>
    <row r="628" spans="1:7" ht="12">
      <c r="A628" s="67">
        <v>9151000</v>
      </c>
      <c r="B628" s="67" t="s">
        <v>371</v>
      </c>
      <c r="C628" s="68">
        <v>0</v>
      </c>
      <c r="D628" s="68">
        <v>0</v>
      </c>
      <c r="E628" s="68">
        <v>0</v>
      </c>
      <c r="F628" s="68">
        <v>0</v>
      </c>
      <c r="G628" s="68">
        <v>0</v>
      </c>
    </row>
    <row r="629" spans="1:7" ht="12">
      <c r="A629" s="67">
        <v>9151010</v>
      </c>
      <c r="B629" s="67" t="s">
        <v>369</v>
      </c>
      <c r="C629" s="68">
        <v>0</v>
      </c>
      <c r="D629" s="68">
        <v>0</v>
      </c>
      <c r="E629" s="68">
        <v>0</v>
      </c>
      <c r="F629" s="68">
        <v>0</v>
      </c>
      <c r="G629" s="68">
        <v>0</v>
      </c>
    </row>
    <row r="630" spans="1:7" ht="12">
      <c r="A630" s="64">
        <v>9151020</v>
      </c>
      <c r="B630" s="64" t="s">
        <v>125</v>
      </c>
      <c r="C630" s="65">
        <v>0</v>
      </c>
      <c r="D630" s="65">
        <v>0</v>
      </c>
      <c r="E630" s="65">
        <v>0</v>
      </c>
      <c r="F630" s="65">
        <v>0</v>
      </c>
      <c r="G630" s="65">
        <v>0</v>
      </c>
    </row>
  </sheetData>
  <sheetProtection/>
  <mergeCells count="3">
    <mergeCell ref="D7:E7"/>
    <mergeCell ref="F7:G7"/>
    <mergeCell ref="I5:J5"/>
  </mergeCells>
  <printOptions horizontalCentered="1"/>
  <pageMargins left="0.5118110236220472" right="0.5118110236220472" top="0.5511811023622047" bottom="0.5511811023622047" header="0.31496062992125984" footer="0.31496062992125984"/>
  <pageSetup horizontalDpi="300" verticalDpi="300" orientation="portrait" scale="61" r:id="rId1"/>
  <rowBreaks count="1" manualBreakCount="1">
    <brk id="440" max="6"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mmorales</dc:creator>
  <cp:keywords/>
  <dc:description/>
  <cp:lastModifiedBy>Miguel A. Morales</cp:lastModifiedBy>
  <cp:lastPrinted>2018-01-22T15:52:20Z</cp:lastPrinted>
  <dcterms:created xsi:type="dcterms:W3CDTF">2006-05-17T00:09:33Z</dcterms:created>
  <dcterms:modified xsi:type="dcterms:W3CDTF">2018-01-22T16:14:13Z</dcterms:modified>
  <cp:category/>
  <cp:version/>
  <cp:contentType/>
  <cp:contentStatus/>
</cp:coreProperties>
</file>