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oct" sheetId="1" r:id="rId1"/>
  </sheets>
  <definedNames>
    <definedName name="_xlnm.Print_Area" localSheetId="0">oct!#REF!</definedName>
  </definedNames>
  <calcPr calcId="145621"/>
</workbook>
</file>

<file path=xl/calcChain.xml><?xml version="1.0" encoding="utf-8"?>
<calcChain xmlns="http://schemas.openxmlformats.org/spreadsheetml/2006/main">
  <c r="C56" i="1" l="1"/>
  <c r="C63" i="1" s="1"/>
  <c r="C66" i="1" s="1"/>
  <c r="C46" i="1"/>
  <c r="C29" i="1"/>
  <c r="C37" i="1" s="1"/>
  <c r="C47" i="1" s="1"/>
  <c r="C20" i="1"/>
  <c r="C21" i="1" s="1"/>
  <c r="C14" i="1"/>
</calcChain>
</file>

<file path=xl/sharedStrings.xml><?xml version="1.0" encoding="utf-8"?>
<sst xmlns="http://schemas.openxmlformats.org/spreadsheetml/2006/main" count="55" uniqueCount="51">
  <si>
    <t>Balance General  Octubre 2017</t>
  </si>
  <si>
    <t>Caja y bancos</t>
  </si>
  <si>
    <t>Inversiones temporales</t>
  </si>
  <si>
    <t>Ctas. por cobrar</t>
  </si>
  <si>
    <t>Ctas. por cobrar relacionadas</t>
  </si>
  <si>
    <t>Rendimientos por cobrar</t>
  </si>
  <si>
    <t>Impuestos</t>
  </si>
  <si>
    <t>Gastos pagados por anticipado</t>
  </si>
  <si>
    <t>Otros</t>
  </si>
  <si>
    <t>Total Activos Circulantes</t>
  </si>
  <si>
    <t>Activo fijo neto</t>
  </si>
  <si>
    <t>Ctas. por cobrar largo plazo</t>
  </si>
  <si>
    <t>Inversiones permanentes</t>
  </si>
  <si>
    <t>Activos intangibles</t>
  </si>
  <si>
    <t>Otros activos</t>
  </si>
  <si>
    <t>Total Activos Fijos</t>
  </si>
  <si>
    <t>TOTAL ACTIVO</t>
  </si>
  <si>
    <t>Préstamos y sobregiros bancarios</t>
  </si>
  <si>
    <t>Oblig. por operaciones bursátiles</t>
  </si>
  <si>
    <t>Ctas. por pagar y gastos acum.</t>
  </si>
  <si>
    <t>Ctas. por pagar relacionadas</t>
  </si>
  <si>
    <t>Impuestos por pagar</t>
  </si>
  <si>
    <t>Total Pasivo Circulante</t>
  </si>
  <si>
    <t>Préstamos bancarios largo plazo</t>
  </si>
  <si>
    <t>Préstamos por pagar socios</t>
  </si>
  <si>
    <t>Ctas. por pagar relacionadas L.P.</t>
  </si>
  <si>
    <t>Dividendos por pagar</t>
  </si>
  <si>
    <t>Total Pasivo Largo Plazo</t>
  </si>
  <si>
    <t>TOTAL PASIVO</t>
  </si>
  <si>
    <t>Capital social</t>
  </si>
  <si>
    <t>Reserva legal</t>
  </si>
  <si>
    <t>Superávit por revaluación</t>
  </si>
  <si>
    <t>Superávit por inversiones</t>
  </si>
  <si>
    <t>Utilidad de ejercicios anteriores</t>
  </si>
  <si>
    <t>Utilidad del ejercicio</t>
  </si>
  <si>
    <t>TOTAL PATRIMONIO</t>
  </si>
  <si>
    <t>TOTAL PASIVO Y PATRIMONIO</t>
  </si>
  <si>
    <t>Estado de Resultados    Octubre   2017</t>
  </si>
  <si>
    <t>Ingresos por Operación</t>
  </si>
  <si>
    <t>Ingresos de operacion bursátil</t>
  </si>
  <si>
    <t>Ingresos financieros</t>
  </si>
  <si>
    <t>Gastos de Operación</t>
  </si>
  <si>
    <t>Costos de operación bursátil</t>
  </si>
  <si>
    <t>Gastos de administración</t>
  </si>
  <si>
    <t>Depreciaciones y amortizaciones</t>
  </si>
  <si>
    <t>Gastos financieros</t>
  </si>
  <si>
    <t>Otros productos</t>
  </si>
  <si>
    <t>Otros gastos</t>
  </si>
  <si>
    <t>Utilidad antes de Impuestos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</si>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</sst>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Fill="1"/>
    <xf numFmtId="0" fontId="0" fillId="0" borderId="0" xfId="0" applyFill="1"/>
    <xf numFmtId="2" fontId="0" fillId="0" borderId="0" xfId="1" applyNumberFormat="1" applyFont="1" applyFill="1"/>
    <xf numFmtId="2" fontId="0" fillId="0" borderId="0" xfId="0" applyNumberFormat="1" applyFill="1"/>
    <xf numFmtId="2" fontId="2" fillId="0" borderId="0" xfId="0" applyNumberFormat="1" applyFont="1" applyFill="1"/>
    <xf numFmtId="164" fontId="0" fillId="0" borderId="0" xfId="1" applyFont="1" applyFill="1"/>
    <xf numFmtId="0" fontId="3" fillId="0" borderId="0" xfId="0" applyFont="1" applyFill="1" applyAlignment="1">
      <alignment horizontal="right" vertical="center"/>
    </xf>
    <xf numFmtId="0" fontId="2" fillId="0" borderId="0" xfId="0" applyFont="1" applyFill="1"/>
    <xf numFmtId="164" fontId="2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7"/>
  <sheetViews>
    <sheetView tabSelected="1" workbookViewId="0">
      <selection activeCell="D55" sqref="D55"/>
    </sheetView>
  </sheetViews>
  <sheetFormatPr baseColWidth="10" defaultRowHeight="15" x14ac:dyDescent="0.25"/>
  <cols>
    <col min="1" max="1" width="11.42578125" style="2"/>
    <col min="2" max="2" width="40.28515625" style="2" customWidth="1"/>
    <col min="3" max="3" width="13" style="2" bestFit="1" customWidth="1"/>
    <col min="4" max="4" width="40.28515625" style="2" customWidth="1"/>
    <col min="5" max="16384" width="11.42578125" style="2"/>
  </cols>
  <sheetData>
    <row r="3" spans="2:4" ht="23.25" x14ac:dyDescent="0.35">
      <c r="B3" s="1" t="s">
        <v>0</v>
      </c>
      <c r="D3" s="1"/>
    </row>
    <row r="6" spans="2:4" x14ac:dyDescent="0.25">
      <c r="B6" s="2" t="s">
        <v>1</v>
      </c>
      <c r="C6" s="3">
        <v>126.68</v>
      </c>
    </row>
    <row r="7" spans="2:4" x14ac:dyDescent="0.25">
      <c r="B7" s="2" t="s">
        <v>2</v>
      </c>
      <c r="C7" s="3"/>
    </row>
    <row r="8" spans="2:4" x14ac:dyDescent="0.25">
      <c r="B8" s="2" t="s">
        <v>3</v>
      </c>
      <c r="C8" s="3">
        <v>28.32</v>
      </c>
    </row>
    <row r="9" spans="2:4" x14ac:dyDescent="0.25">
      <c r="B9" s="2" t="s">
        <v>4</v>
      </c>
      <c r="C9" s="3">
        <v>179.32</v>
      </c>
    </row>
    <row r="10" spans="2:4" x14ac:dyDescent="0.25">
      <c r="B10" s="2" t="s">
        <v>5</v>
      </c>
      <c r="C10" s="3"/>
    </row>
    <row r="11" spans="2:4" x14ac:dyDescent="0.25">
      <c r="B11" s="2" t="s">
        <v>6</v>
      </c>
      <c r="C11" s="3">
        <v>6.21</v>
      </c>
    </row>
    <row r="12" spans="2:4" x14ac:dyDescent="0.25">
      <c r="B12" s="2" t="s">
        <v>7</v>
      </c>
      <c r="C12" s="3"/>
    </row>
    <row r="13" spans="2:4" x14ac:dyDescent="0.25">
      <c r="B13" s="2" t="s">
        <v>8</v>
      </c>
      <c r="C13" s="3"/>
    </row>
    <row r="14" spans="2:4" x14ac:dyDescent="0.25">
      <c r="B14" s="2" t="s">
        <v>9</v>
      </c>
      <c r="C14" s="4">
        <f>SUM(C6:C13)</f>
        <v>340.53</v>
      </c>
    </row>
    <row r="15" spans="2:4" x14ac:dyDescent="0.25">
      <c r="B15" s="2" t="s">
        <v>10</v>
      </c>
      <c r="C15" s="3"/>
    </row>
    <row r="16" spans="2:4" x14ac:dyDescent="0.25">
      <c r="B16" s="2" t="s">
        <v>11</v>
      </c>
      <c r="C16" s="3"/>
    </row>
    <row r="17" spans="2:3" x14ac:dyDescent="0.25">
      <c r="B17" s="2" t="s">
        <v>12</v>
      </c>
      <c r="C17" s="3">
        <v>16</v>
      </c>
    </row>
    <row r="18" spans="2:3" x14ac:dyDescent="0.25">
      <c r="B18" s="2" t="s">
        <v>13</v>
      </c>
      <c r="C18" s="3">
        <v>0.15</v>
      </c>
    </row>
    <row r="19" spans="2:3" x14ac:dyDescent="0.25">
      <c r="B19" s="2" t="s">
        <v>14</v>
      </c>
      <c r="C19" s="3"/>
    </row>
    <row r="20" spans="2:3" x14ac:dyDescent="0.25">
      <c r="B20" s="2" t="s">
        <v>15</v>
      </c>
      <c r="C20" s="4">
        <f>SUM(C17:C19)</f>
        <v>16.149999999999999</v>
      </c>
    </row>
    <row r="21" spans="2:3" x14ac:dyDescent="0.25">
      <c r="B21" s="2" t="s">
        <v>16</v>
      </c>
      <c r="C21" s="5">
        <f>+C20+C14</f>
        <v>356.67999999999995</v>
      </c>
    </row>
    <row r="22" spans="2:3" x14ac:dyDescent="0.25">
      <c r="C22" s="3"/>
    </row>
    <row r="23" spans="2:3" x14ac:dyDescent="0.25">
      <c r="B23" s="2" t="s">
        <v>17</v>
      </c>
      <c r="C23" s="3"/>
    </row>
    <row r="24" spans="2:3" x14ac:dyDescent="0.25">
      <c r="B24" s="2" t="s">
        <v>18</v>
      </c>
      <c r="C24" s="3"/>
    </row>
    <row r="25" spans="2:3" x14ac:dyDescent="0.25">
      <c r="B25" s="2" t="s">
        <v>19</v>
      </c>
      <c r="C25" s="3">
        <v>8.1</v>
      </c>
    </row>
    <row r="26" spans="2:3" x14ac:dyDescent="0.25">
      <c r="B26" s="2" t="s">
        <v>20</v>
      </c>
      <c r="C26" s="3">
        <v>65.16</v>
      </c>
    </row>
    <row r="27" spans="2:3" x14ac:dyDescent="0.25">
      <c r="B27" s="2" t="s">
        <v>21</v>
      </c>
      <c r="C27" s="3">
        <v>16.010000000000002</v>
      </c>
    </row>
    <row r="28" spans="2:3" x14ac:dyDescent="0.25">
      <c r="B28" s="2" t="s">
        <v>8</v>
      </c>
      <c r="C28" s="3"/>
    </row>
    <row r="29" spans="2:3" x14ac:dyDescent="0.25">
      <c r="B29" s="2" t="s">
        <v>22</v>
      </c>
      <c r="C29" s="4">
        <f>SUM(C25:C28)</f>
        <v>89.27</v>
      </c>
    </row>
    <row r="30" spans="2:3" x14ac:dyDescent="0.25">
      <c r="C30" s="3"/>
    </row>
    <row r="31" spans="2:3" x14ac:dyDescent="0.25">
      <c r="B31" s="2" t="s">
        <v>23</v>
      </c>
      <c r="C31" s="3"/>
    </row>
    <row r="32" spans="2:3" x14ac:dyDescent="0.25">
      <c r="B32" s="2" t="s">
        <v>24</v>
      </c>
      <c r="C32" s="3"/>
    </row>
    <row r="33" spans="1:3" x14ac:dyDescent="0.25">
      <c r="B33" s="2" t="s">
        <v>25</v>
      </c>
      <c r="C33" s="3"/>
    </row>
    <row r="34" spans="1:3" x14ac:dyDescent="0.25">
      <c r="B34" s="2" t="s">
        <v>26</v>
      </c>
      <c r="C34" s="3"/>
    </row>
    <row r="35" spans="1:3" x14ac:dyDescent="0.25">
      <c r="B35" s="2" t="s">
        <v>8</v>
      </c>
      <c r="C35" s="3"/>
    </row>
    <row r="36" spans="1:3" x14ac:dyDescent="0.25">
      <c r="B36" s="2" t="s">
        <v>27</v>
      </c>
      <c r="C36" s="3"/>
    </row>
    <row r="37" spans="1:3" x14ac:dyDescent="0.25">
      <c r="B37" s="2" t="s">
        <v>28</v>
      </c>
      <c r="C37" s="4">
        <f>+C29</f>
        <v>89.27</v>
      </c>
    </row>
    <row r="38" spans="1:3" x14ac:dyDescent="0.25">
      <c r="C38" s="3"/>
    </row>
    <row r="39" spans="1:3" x14ac:dyDescent="0.25">
      <c r="B39" s="2" t="s">
        <v>29</v>
      </c>
      <c r="C39" s="3">
        <v>204.7</v>
      </c>
    </row>
    <row r="40" spans="1:3" x14ac:dyDescent="0.25">
      <c r="B40" s="2" t="s">
        <v>30</v>
      </c>
      <c r="C40" s="3">
        <v>35.69</v>
      </c>
    </row>
    <row r="41" spans="1:3" x14ac:dyDescent="0.25">
      <c r="B41" s="2" t="s">
        <v>31</v>
      </c>
      <c r="C41" s="3"/>
    </row>
    <row r="42" spans="1:3" x14ac:dyDescent="0.25">
      <c r="B42" s="2" t="s">
        <v>32</v>
      </c>
      <c r="C42" s="3"/>
    </row>
    <row r="43" spans="1:3" x14ac:dyDescent="0.25">
      <c r="B43" s="2" t="s">
        <v>8</v>
      </c>
      <c r="C43" s="3"/>
    </row>
    <row r="44" spans="1:3" x14ac:dyDescent="0.25">
      <c r="B44" s="2" t="s">
        <v>33</v>
      </c>
      <c r="C44" s="3">
        <v>4.29</v>
      </c>
    </row>
    <row r="45" spans="1:3" x14ac:dyDescent="0.25">
      <c r="A45" s="4"/>
      <c r="B45" s="2" t="s">
        <v>34</v>
      </c>
      <c r="C45" s="3">
        <v>22.73</v>
      </c>
    </row>
    <row r="46" spans="1:3" x14ac:dyDescent="0.25">
      <c r="B46" s="2" t="s">
        <v>35</v>
      </c>
      <c r="C46" s="3">
        <f>SUM(C39:C45)</f>
        <v>267.40999999999997</v>
      </c>
    </row>
    <row r="47" spans="1:3" x14ac:dyDescent="0.25">
      <c r="A47" s="4"/>
      <c r="B47" s="2" t="s">
        <v>36</v>
      </c>
      <c r="C47" s="5">
        <f>+C37+C46</f>
        <v>356.67999999999995</v>
      </c>
    </row>
    <row r="48" spans="1:3" x14ac:dyDescent="0.25">
      <c r="C48" s="6"/>
    </row>
    <row r="49" spans="2:4" x14ac:dyDescent="0.25">
      <c r="C49" s="6"/>
    </row>
    <row r="50" spans="2:4" x14ac:dyDescent="0.25">
      <c r="C50" s="6"/>
    </row>
    <row r="51" spans="2:4" ht="23.25" x14ac:dyDescent="0.25">
      <c r="C51" s="7" t="s">
        <v>37</v>
      </c>
    </row>
    <row r="52" spans="2:4" x14ac:dyDescent="0.25">
      <c r="C52" s="6"/>
    </row>
    <row r="53" spans="2:4" x14ac:dyDescent="0.25">
      <c r="B53" s="8" t="s">
        <v>38</v>
      </c>
      <c r="C53" s="9">
        <v>89.21</v>
      </c>
      <c r="D53" s="8"/>
    </row>
    <row r="54" spans="2:4" x14ac:dyDescent="0.25">
      <c r="B54" s="2" t="s">
        <v>39</v>
      </c>
      <c r="C54" s="6">
        <v>87.21</v>
      </c>
    </row>
    <row r="55" spans="2:4" x14ac:dyDescent="0.25">
      <c r="B55" s="2" t="s">
        <v>40</v>
      </c>
      <c r="C55" s="6">
        <v>2</v>
      </c>
    </row>
    <row r="56" spans="2:4" x14ac:dyDescent="0.25">
      <c r="B56" s="8" t="s">
        <v>41</v>
      </c>
      <c r="C56" s="9">
        <f>SUM(C57:C60)</f>
        <v>57.650000000000006</v>
      </c>
      <c r="D56" s="8"/>
    </row>
    <row r="57" spans="2:4" x14ac:dyDescent="0.25">
      <c r="B57" s="2" t="s">
        <v>42</v>
      </c>
      <c r="C57" s="6">
        <v>2.7</v>
      </c>
    </row>
    <row r="58" spans="2:4" x14ac:dyDescent="0.25">
      <c r="B58" s="2" t="s">
        <v>43</v>
      </c>
      <c r="C58" s="6">
        <v>53.23</v>
      </c>
    </row>
    <row r="59" spans="2:4" x14ac:dyDescent="0.25">
      <c r="B59" s="2" t="s">
        <v>44</v>
      </c>
      <c r="C59" s="6">
        <v>1.52</v>
      </c>
    </row>
    <row r="60" spans="2:4" x14ac:dyDescent="0.25">
      <c r="B60" s="2" t="s">
        <v>45</v>
      </c>
      <c r="C60" s="6">
        <v>0.2</v>
      </c>
    </row>
    <row r="61" spans="2:4" x14ac:dyDescent="0.25">
      <c r="B61" s="2" t="s">
        <v>46</v>
      </c>
      <c r="C61" s="6"/>
    </row>
    <row r="62" spans="2:4" x14ac:dyDescent="0.25">
      <c r="B62" s="2" t="s">
        <v>47</v>
      </c>
      <c r="C62" s="6">
        <v>0</v>
      </c>
    </row>
    <row r="63" spans="2:4" x14ac:dyDescent="0.25">
      <c r="B63" s="2" t="s">
        <v>48</v>
      </c>
      <c r="C63" s="9">
        <f>+C53-C56</f>
        <v>31.559999999999988</v>
      </c>
    </row>
    <row r="64" spans="2:4" x14ac:dyDescent="0.25">
      <c r="B64" s="2" t="s">
        <v>49</v>
      </c>
      <c r="C64" s="6">
        <v>8.83</v>
      </c>
    </row>
    <row r="65" spans="2:4" x14ac:dyDescent="0.25">
      <c r="B65" s="2" t="s">
        <v>30</v>
      </c>
      <c r="C65" s="6">
        <v>0</v>
      </c>
    </row>
    <row r="66" spans="2:4" x14ac:dyDescent="0.25">
      <c r="B66" s="8" t="s">
        <v>50</v>
      </c>
      <c r="C66" s="9">
        <f>+C63-C64</f>
        <v>22.72999999999999</v>
      </c>
      <c r="D66" s="8"/>
    </row>
    <row r="67" spans="2:4" x14ac:dyDescent="0.25">
      <c r="C67" s="6"/>
    </row>
    <row r="68" spans="2:4" x14ac:dyDescent="0.25">
      <c r="C68" s="6"/>
    </row>
    <row r="69" spans="2:4" x14ac:dyDescent="0.25">
      <c r="C69" s="6"/>
    </row>
    <row r="70" spans="2:4" x14ac:dyDescent="0.25">
      <c r="C70" s="6"/>
    </row>
    <row r="71" spans="2:4" x14ac:dyDescent="0.25">
      <c r="C71" s="6"/>
    </row>
    <row r="72" spans="2:4" x14ac:dyDescent="0.25">
      <c r="C72" s="6"/>
    </row>
    <row r="73" spans="2:4" x14ac:dyDescent="0.25">
      <c r="C73" s="6"/>
    </row>
    <row r="74" spans="2:4" x14ac:dyDescent="0.25">
      <c r="C74" s="6"/>
    </row>
    <row r="75" spans="2:4" x14ac:dyDescent="0.25">
      <c r="C75" s="6"/>
    </row>
    <row r="76" spans="2:4" x14ac:dyDescent="0.25">
      <c r="C76" s="6"/>
    </row>
    <row r="77" spans="2:4" x14ac:dyDescent="0.25">
      <c r="C77" s="6"/>
    </row>
    <row r="78" spans="2:4" x14ac:dyDescent="0.25">
      <c r="C78" s="6"/>
    </row>
    <row r="79" spans="2:4" x14ac:dyDescent="0.25">
      <c r="C79" s="6"/>
    </row>
    <row r="80" spans="2:4" x14ac:dyDescent="0.25">
      <c r="C80" s="6"/>
    </row>
    <row r="81" spans="3:3" x14ac:dyDescent="0.25">
      <c r="C81" s="6"/>
    </row>
    <row r="82" spans="3:3" x14ac:dyDescent="0.25">
      <c r="C82" s="6"/>
    </row>
    <row r="83" spans="3:3" x14ac:dyDescent="0.25">
      <c r="C83" s="6"/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90" spans="3:3" x14ac:dyDescent="0.25">
      <c r="C90" s="6"/>
    </row>
    <row r="91" spans="3:3" x14ac:dyDescent="0.25">
      <c r="C91" s="6"/>
    </row>
    <row r="92" spans="3:3" x14ac:dyDescent="0.25">
      <c r="C92" s="6"/>
    </row>
    <row r="93" spans="3:3" x14ac:dyDescent="0.25">
      <c r="C93" s="6"/>
    </row>
    <row r="94" spans="3:3" x14ac:dyDescent="0.25">
      <c r="C94" s="6"/>
    </row>
    <row r="95" spans="3:3" x14ac:dyDescent="0.25">
      <c r="C95" s="6"/>
    </row>
    <row r="96" spans="3:3" x14ac:dyDescent="0.25">
      <c r="C96" s="6"/>
    </row>
    <row r="97" spans="3:3" x14ac:dyDescent="0.25">
      <c r="C97" s="6"/>
    </row>
    <row r="98" spans="3:3" x14ac:dyDescent="0.25">
      <c r="C98" s="6"/>
    </row>
    <row r="99" spans="3:3" x14ac:dyDescent="0.25">
      <c r="C99" s="6"/>
    </row>
    <row r="100" spans="3:3" x14ac:dyDescent="0.25">
      <c r="C100" s="6"/>
    </row>
    <row r="101" spans="3:3" x14ac:dyDescent="0.25">
      <c r="C101" s="6"/>
    </row>
    <row r="102" spans="3:3" x14ac:dyDescent="0.25">
      <c r="C102" s="6"/>
    </row>
    <row r="103" spans="3:3" x14ac:dyDescent="0.25">
      <c r="C103" s="6"/>
    </row>
    <row r="104" spans="3:3" x14ac:dyDescent="0.25">
      <c r="C104" s="6"/>
    </row>
    <row r="105" spans="3:3" x14ac:dyDescent="0.25">
      <c r="C105" s="6"/>
    </row>
    <row r="106" spans="3:3" x14ac:dyDescent="0.25">
      <c r="C106" s="6"/>
    </row>
    <row r="107" spans="3:3" x14ac:dyDescent="0.25">
      <c r="C107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Equipos sysbanc</cp:lastModifiedBy>
  <cp:lastPrinted>2018-01-02T23:20:19Z</cp:lastPrinted>
  <dcterms:created xsi:type="dcterms:W3CDTF">2018-01-02T23:03:03Z</dcterms:created>
  <dcterms:modified xsi:type="dcterms:W3CDTF">2018-01-02T23:31:34Z</dcterms:modified>
</cp:coreProperties>
</file>