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yala\Desktop\CREDIQ, S.A. DE C.V\Bolsa de Valores\"/>
    </mc:Choice>
  </mc:AlternateContent>
  <bookViews>
    <workbookView xWindow="0" yWindow="0" windowWidth="20490" windowHeight="706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8" i="1" l="1"/>
  <c r="B75" i="1" s="1"/>
  <c r="B80" i="1" s="1"/>
  <c r="B84" i="1" s="1"/>
  <c r="B60" i="1"/>
  <c r="B61" i="1" s="1"/>
  <c r="B48" i="1"/>
  <c r="B39" i="1"/>
  <c r="B27" i="1"/>
  <c r="B28" i="1"/>
  <c r="B18" i="1"/>
</calcChain>
</file>

<file path=xl/sharedStrings.xml><?xml version="1.0" encoding="utf-8"?>
<sst xmlns="http://schemas.openxmlformats.org/spreadsheetml/2006/main" count="82" uniqueCount="72">
  <si>
    <t xml:space="preserve"> CrediQ, S.A. de C.V. y subsidiarias</t>
  </si>
  <si>
    <t>(En miles de Dólares de Estados Unidos de América)</t>
  </si>
  <si>
    <t>BALANCE GENERAL</t>
  </si>
  <si>
    <t>ACTIVO</t>
  </si>
  <si>
    <t>ACTIVO CORRIENTE</t>
  </si>
  <si>
    <t>Efectivo y Equivalentes de Efectivo</t>
  </si>
  <si>
    <t>Deudores comerciales y Otras Cuentas por Cobrar (Netos)</t>
  </si>
  <si>
    <t>Cuentas por cobrar Empresas Relacionadas</t>
  </si>
  <si>
    <t>Inversiones</t>
  </si>
  <si>
    <t>Inventario (Materiales, Suministros, etc.)</t>
  </si>
  <si>
    <t>Pagos por Anticipado</t>
  </si>
  <si>
    <t>Activos biológicos</t>
  </si>
  <si>
    <t>Impuestos Corrientes</t>
  </si>
  <si>
    <t>Otros Activos financieros</t>
  </si>
  <si>
    <t>TOTAL ACTIVO CORRIENTE</t>
  </si>
  <si>
    <t>ACTIVO NO CORRIENTE</t>
  </si>
  <si>
    <t>Propiedades, Planta y Equipo  (Neto)</t>
  </si>
  <si>
    <t>Propiedades de Inversión</t>
  </si>
  <si>
    <t xml:space="preserve">Cuentas por cobrar a LP </t>
  </si>
  <si>
    <t>Activos intangibles</t>
  </si>
  <si>
    <t>Impuestos Diferidos</t>
  </si>
  <si>
    <t>TOTAL ACTIVO NO CORRIENTE</t>
  </si>
  <si>
    <t>TOTAL DE ACTIVO</t>
  </si>
  <si>
    <t>PASIVO</t>
  </si>
  <si>
    <t>PASIVO CORRIENTE</t>
  </si>
  <si>
    <t>Acreedores comerciales y Otras Cuentas por Pagar</t>
  </si>
  <si>
    <t>Préstamos de Corto Plazo</t>
  </si>
  <si>
    <t>Porción de los Préstamos a Largo Plazo con vencimiento a corto plazo</t>
  </si>
  <si>
    <t>Obligaciones Emisión de Títulosvalores</t>
  </si>
  <si>
    <t>Cuentas por Pagar Empresas Relacionadas</t>
  </si>
  <si>
    <t>Provisiones</t>
  </si>
  <si>
    <t>Otros Pasivos Financieros</t>
  </si>
  <si>
    <t>TOTAL PASIVO CORRIENTE</t>
  </si>
  <si>
    <t>PASIVO NO CORRIENTE</t>
  </si>
  <si>
    <t>Préstamos y Otras Obligaciones Financieras</t>
  </si>
  <si>
    <t>Depósitos de Consumidores</t>
  </si>
  <si>
    <t>TOTAL PASIVO NO CORRIENTE</t>
  </si>
  <si>
    <t>TOTAL DE PASIVO</t>
  </si>
  <si>
    <t>Interés Minoritario o Socios Externos</t>
  </si>
  <si>
    <t>PATRIMONIO</t>
  </si>
  <si>
    <t>Capital Social</t>
  </si>
  <si>
    <t xml:space="preserve">Capital Adicional </t>
  </si>
  <si>
    <t>Reserva Legal</t>
  </si>
  <si>
    <t>Reserva Estatutaria o Voluntaria</t>
  </si>
  <si>
    <t>Reservas por Valuaciones</t>
  </si>
  <si>
    <t>Superávit por Acciones</t>
  </si>
  <si>
    <t>Resultados Acumulados</t>
  </si>
  <si>
    <t>Resultado del Período</t>
  </si>
  <si>
    <t>TOTAL PATRIMONIO</t>
  </si>
  <si>
    <t>TOTAL PASIVO MÁS PATRIMONIO</t>
  </si>
  <si>
    <t>ESTADO DE RESULTADOS</t>
  </si>
  <si>
    <t>INGRESOS</t>
  </si>
  <si>
    <t>Ingresos Ordinarios</t>
  </si>
  <si>
    <t>Otros Ingresos</t>
  </si>
  <si>
    <t>Menos</t>
  </si>
  <si>
    <t>COSTO DE VENTAS</t>
  </si>
  <si>
    <t>RESULTADO BRUTO</t>
  </si>
  <si>
    <t>Gastos de Operación</t>
  </si>
  <si>
    <t>Gastos de Distribución</t>
  </si>
  <si>
    <t>Gastos de Administración</t>
  </si>
  <si>
    <t>Gastos de Personal</t>
  </si>
  <si>
    <t>Gastos de Depreciación y Amortización</t>
  </si>
  <si>
    <t>RESULTADO DE OPERACIÓN</t>
  </si>
  <si>
    <t>Más ó Menos</t>
  </si>
  <si>
    <t>Ingresos Financieros</t>
  </si>
  <si>
    <t>Gastos Financieros</t>
  </si>
  <si>
    <t>Otros Gastos</t>
  </si>
  <si>
    <t>RESULTADO ANTES DE RESERVA E IMPUESTOS</t>
  </si>
  <si>
    <t>Interés Minoritario</t>
  </si>
  <si>
    <t>Impuestos</t>
  </si>
  <si>
    <t>RESULTADO DEL PERÍODO</t>
  </si>
  <si>
    <r>
      <t>CIFRAS  AL 31 DE OCTUBRE</t>
    </r>
    <r>
      <rPr>
        <b/>
        <sz val="16"/>
        <color rgb="FF00B050"/>
        <rFont val="Arial"/>
        <family val="2"/>
      </rPr>
      <t xml:space="preserve"> DE 2017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</si>
</sst>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rgb="FF00B050"/>
      <name val="Arial"/>
      <family val="2"/>
    </font>
    <font>
      <b/>
      <sz val="16"/>
      <color indexed="63"/>
      <name val="Arial"/>
      <family val="2"/>
    </font>
    <font>
      <b/>
      <sz val="16"/>
      <color indexed="9"/>
      <name val="Arial"/>
      <family val="2"/>
    </font>
    <font>
      <b/>
      <sz val="12"/>
      <name val="Arial"/>
      <family val="2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rgb="FF92D05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14"/>
      </right>
      <top style="thin">
        <color indexed="64"/>
      </top>
      <bottom/>
      <diagonal/>
    </border>
    <border>
      <left style="thin">
        <color indexed="1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14"/>
      </top>
      <bottom/>
      <diagonal/>
    </border>
    <border>
      <left style="thin">
        <color indexed="14"/>
      </left>
      <right style="thin">
        <color indexed="64"/>
      </right>
      <top style="thin">
        <color indexed="1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4" fillId="2" borderId="1" xfId="0" applyFont="1" applyFill="1" applyBorder="1" applyAlignment="1">
      <alignment horizontal="center" vertical="center"/>
    </xf>
    <xf numFmtId="17" fontId="4" fillId="2" borderId="2" xfId="0" applyNumberFormat="1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164" fontId="6" fillId="0" borderId="3" xfId="1" applyNumberFormat="1" applyFont="1" applyFill="1" applyBorder="1" applyAlignment="1">
      <alignment horizontal="right" vertical="center"/>
    </xf>
    <xf numFmtId="164" fontId="5" fillId="0" borderId="3" xfId="1" applyNumberFormat="1" applyFont="1" applyFill="1" applyBorder="1" applyAlignment="1">
      <alignment horizontal="right" vertical="center"/>
    </xf>
    <xf numFmtId="0" fontId="4" fillId="2" borderId="4" xfId="0" applyFont="1" applyFill="1" applyBorder="1" applyAlignment="1">
      <alignment horizontal="center" vertical="center"/>
    </xf>
    <xf numFmtId="17" fontId="4" fillId="2" borderId="5" xfId="0" applyNumberFormat="1" applyFont="1" applyFill="1" applyBorder="1" applyAlignment="1">
      <alignment horizontal="center" vertical="center"/>
    </xf>
    <xf numFmtId="0" fontId="5" fillId="0" borderId="3" xfId="0" applyFont="1" applyBorder="1" applyAlignment="1">
      <alignment horizontal="left" vertical="center"/>
    </xf>
    <xf numFmtId="0" fontId="5" fillId="0" borderId="6" xfId="0" applyFont="1" applyBorder="1" applyAlignment="1">
      <alignment vertical="center"/>
    </xf>
    <xf numFmtId="164" fontId="5" fillId="0" borderId="6" xfId="1" applyNumberFormat="1" applyFont="1" applyFill="1" applyBorder="1" applyAlignment="1">
      <alignment horizontal="right" vertical="center"/>
    </xf>
    <xf numFmtId="164" fontId="6" fillId="0" borderId="3" xfId="1" applyNumberFormat="1" applyFont="1" applyFill="1" applyBorder="1" applyAlignment="1">
      <alignment vertical="center"/>
    </xf>
    <xf numFmtId="164" fontId="5" fillId="0" borderId="3" xfId="1" applyNumberFormat="1" applyFont="1" applyBorder="1" applyAlignment="1">
      <alignment horizontal="right" vertical="center"/>
    </xf>
    <xf numFmtId="0" fontId="0" fillId="0" borderId="8" xfId="0" applyBorder="1"/>
    <xf numFmtId="0" fontId="0" fillId="0" borderId="3" xfId="0" applyBorder="1"/>
    <xf numFmtId="0" fontId="2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7" xfId="0" applyFont="1" applyFill="1" applyBorder="1" applyAlignment="1">
      <alignment horizontal="center"/>
    </xf>
    <xf numFmtId="43" fontId="0" fillId="0" borderId="0" xfId="1" applyFont="1"/>
    <xf numFmtId="164" fontId="5" fillId="3" borderId="3" xfId="1" applyNumberFormat="1" applyFont="1" applyFill="1" applyBorder="1" applyAlignment="1">
      <alignment horizontal="right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84"/>
  <sheetViews>
    <sheetView showGridLines="0" tabSelected="1" workbookViewId="0">
      <selection activeCell="H15" sqref="H15"/>
    </sheetView>
  </sheetViews>
  <sheetFormatPr baseColWidth="10" defaultRowHeight="15" x14ac:dyDescent="0.25"/>
  <cols>
    <col min="1" max="1" width="71.42578125" customWidth="1"/>
    <col min="3" max="3" width="14.140625" bestFit="1" customWidth="1"/>
  </cols>
  <sheetData>
    <row r="3" spans="1:2" ht="20.25" x14ac:dyDescent="0.3">
      <c r="A3" s="17" t="s">
        <v>0</v>
      </c>
      <c r="B3" s="17"/>
    </row>
    <row r="4" spans="1:2" ht="20.25" x14ac:dyDescent="0.3">
      <c r="A4" s="18" t="s">
        <v>71</v>
      </c>
      <c r="B4" s="18"/>
    </row>
    <row r="5" spans="1:2" ht="20.25" x14ac:dyDescent="0.3">
      <c r="A5" s="19" t="s">
        <v>1</v>
      </c>
      <c r="B5" s="19"/>
    </row>
    <row r="6" spans="1:2" ht="20.25" x14ac:dyDescent="0.25">
      <c r="A6" s="1" t="s">
        <v>2</v>
      </c>
      <c r="B6" s="2">
        <v>43009</v>
      </c>
    </row>
    <row r="7" spans="1:2" ht="15.75" x14ac:dyDescent="0.25">
      <c r="A7" s="3" t="s">
        <v>3</v>
      </c>
      <c r="B7" s="15"/>
    </row>
    <row r="8" spans="1:2" ht="15.75" x14ac:dyDescent="0.25">
      <c r="A8" s="4" t="s">
        <v>4</v>
      </c>
      <c r="B8" s="16"/>
    </row>
    <row r="9" spans="1:2" x14ac:dyDescent="0.25">
      <c r="A9" s="5" t="s">
        <v>5</v>
      </c>
      <c r="B9" s="13">
        <v>8154.2810199999994</v>
      </c>
    </row>
    <row r="10" spans="1:2" x14ac:dyDescent="0.25">
      <c r="A10" s="5" t="s">
        <v>6</v>
      </c>
      <c r="B10" s="13">
        <v>44209.735650000002</v>
      </c>
    </row>
    <row r="11" spans="1:2" x14ac:dyDescent="0.25">
      <c r="A11" s="5" t="s">
        <v>7</v>
      </c>
      <c r="B11" s="13">
        <v>173.89977999999934</v>
      </c>
    </row>
    <row r="12" spans="1:2" x14ac:dyDescent="0.25">
      <c r="A12" s="5" t="s">
        <v>8</v>
      </c>
      <c r="B12" s="13">
        <v>0</v>
      </c>
    </row>
    <row r="13" spans="1:2" x14ac:dyDescent="0.25">
      <c r="A13" s="5" t="s">
        <v>9</v>
      </c>
      <c r="B13" s="13">
        <v>2164.7206200000001</v>
      </c>
    </row>
    <row r="14" spans="1:2" x14ac:dyDescent="0.25">
      <c r="A14" s="5" t="s">
        <v>10</v>
      </c>
      <c r="B14" s="13">
        <v>1065.1109700000002</v>
      </c>
    </row>
    <row r="15" spans="1:2" x14ac:dyDescent="0.25">
      <c r="A15" s="5" t="s">
        <v>11</v>
      </c>
      <c r="B15" s="13">
        <v>0</v>
      </c>
    </row>
    <row r="16" spans="1:2" x14ac:dyDescent="0.25">
      <c r="A16" s="5" t="s">
        <v>12</v>
      </c>
      <c r="B16" s="13">
        <v>0</v>
      </c>
    </row>
    <row r="17" spans="1:3" x14ac:dyDescent="0.25">
      <c r="A17" s="5" t="s">
        <v>13</v>
      </c>
      <c r="B17" s="13">
        <v>450.47158999999999</v>
      </c>
    </row>
    <row r="18" spans="1:3" ht="15.75" x14ac:dyDescent="0.25">
      <c r="A18" s="4" t="s">
        <v>14</v>
      </c>
      <c r="B18" s="21">
        <f>SUM(B9:B17)</f>
        <v>56218.219630000007</v>
      </c>
      <c r="C18" s="20"/>
    </row>
    <row r="19" spans="1:3" ht="15.75" x14ac:dyDescent="0.25">
      <c r="A19" s="4" t="s">
        <v>15</v>
      </c>
      <c r="B19" s="16"/>
    </row>
    <row r="20" spans="1:3" x14ac:dyDescent="0.25">
      <c r="A20" s="5" t="s">
        <v>16</v>
      </c>
      <c r="B20" s="13">
        <v>2241.2613900000006</v>
      </c>
    </row>
    <row r="21" spans="1:3" x14ac:dyDescent="0.25">
      <c r="A21" s="5" t="s">
        <v>17</v>
      </c>
      <c r="B21" s="13">
        <v>0</v>
      </c>
    </row>
    <row r="22" spans="1:3" x14ac:dyDescent="0.25">
      <c r="A22" s="5" t="s">
        <v>18</v>
      </c>
      <c r="B22" s="13">
        <v>126044.18825000001</v>
      </c>
    </row>
    <row r="23" spans="1:3" x14ac:dyDescent="0.25">
      <c r="A23" s="5" t="s">
        <v>8</v>
      </c>
      <c r="B23" s="13">
        <v>0</v>
      </c>
    </row>
    <row r="24" spans="1:3" x14ac:dyDescent="0.25">
      <c r="A24" s="5" t="s">
        <v>19</v>
      </c>
      <c r="B24" s="13">
        <v>2368.3645500000002</v>
      </c>
    </row>
    <row r="25" spans="1:3" x14ac:dyDescent="0.25">
      <c r="A25" s="5" t="s">
        <v>20</v>
      </c>
      <c r="B25" s="13">
        <v>0</v>
      </c>
    </row>
    <row r="26" spans="1:3" x14ac:dyDescent="0.25">
      <c r="A26" s="5" t="s">
        <v>13</v>
      </c>
      <c r="B26" s="13">
        <v>54.472000000000001</v>
      </c>
    </row>
    <row r="27" spans="1:3" ht="15.75" x14ac:dyDescent="0.25">
      <c r="A27" s="4" t="s">
        <v>21</v>
      </c>
      <c r="B27" s="7">
        <f>SUM(B20:B26)</f>
        <v>130708.28619</v>
      </c>
    </row>
    <row r="28" spans="1:3" ht="15.75" x14ac:dyDescent="0.25">
      <c r="A28" s="4" t="s">
        <v>22</v>
      </c>
      <c r="B28" s="21">
        <f>+B18+B27</f>
        <v>186926.50582000002</v>
      </c>
    </row>
    <row r="29" spans="1:3" ht="15.75" x14ac:dyDescent="0.25">
      <c r="A29" s="3" t="s">
        <v>23</v>
      </c>
      <c r="B29" s="16"/>
    </row>
    <row r="30" spans="1:3" ht="15.75" x14ac:dyDescent="0.25">
      <c r="A30" s="4" t="s">
        <v>24</v>
      </c>
      <c r="B30" s="16"/>
    </row>
    <row r="31" spans="1:3" x14ac:dyDescent="0.25">
      <c r="A31" s="5" t="s">
        <v>25</v>
      </c>
      <c r="B31" s="13">
        <v>971.87187000000006</v>
      </c>
    </row>
    <row r="32" spans="1:3" x14ac:dyDescent="0.25">
      <c r="A32" s="5" t="s">
        <v>26</v>
      </c>
      <c r="B32" s="13">
        <v>0</v>
      </c>
    </row>
    <row r="33" spans="1:2" x14ac:dyDescent="0.25">
      <c r="A33" s="5" t="s">
        <v>27</v>
      </c>
      <c r="B33" s="13">
        <v>51158.020060000003</v>
      </c>
    </row>
    <row r="34" spans="1:2" x14ac:dyDescent="0.25">
      <c r="A34" s="5" t="s">
        <v>28</v>
      </c>
      <c r="B34" s="13">
        <v>26589.325239999998</v>
      </c>
    </row>
    <row r="35" spans="1:2" x14ac:dyDescent="0.25">
      <c r="A35" s="5" t="s">
        <v>29</v>
      </c>
      <c r="B35" s="13">
        <v>2671.9613999999974</v>
      </c>
    </row>
    <row r="36" spans="1:2" x14ac:dyDescent="0.25">
      <c r="A36" s="5" t="s">
        <v>12</v>
      </c>
      <c r="B36" s="13">
        <v>2622.8719400000004</v>
      </c>
    </row>
    <row r="37" spans="1:2" x14ac:dyDescent="0.25">
      <c r="A37" s="5" t="s">
        <v>30</v>
      </c>
      <c r="B37" s="13">
        <v>2036.6482699999999</v>
      </c>
    </row>
    <row r="38" spans="1:2" x14ac:dyDescent="0.25">
      <c r="A38" s="5" t="s">
        <v>31</v>
      </c>
      <c r="B38" s="6"/>
    </row>
    <row r="39" spans="1:2" ht="15.75" x14ac:dyDescent="0.25">
      <c r="A39" s="4" t="s">
        <v>32</v>
      </c>
      <c r="B39" s="21">
        <f>SUM(B31:B37)</f>
        <v>86050.698780000006</v>
      </c>
    </row>
    <row r="40" spans="1:2" ht="15.75" x14ac:dyDescent="0.25">
      <c r="A40" s="4" t="s">
        <v>33</v>
      </c>
      <c r="B40" s="16"/>
    </row>
    <row r="41" spans="1:2" x14ac:dyDescent="0.25">
      <c r="A41" s="5" t="s">
        <v>34</v>
      </c>
      <c r="B41" s="13">
        <v>67123.319589999999</v>
      </c>
    </row>
    <row r="42" spans="1:2" x14ac:dyDescent="0.25">
      <c r="A42" s="5" t="s">
        <v>29</v>
      </c>
      <c r="B42" s="13">
        <v>0</v>
      </c>
    </row>
    <row r="43" spans="1:2" x14ac:dyDescent="0.25">
      <c r="A43" s="5" t="s">
        <v>28</v>
      </c>
      <c r="B43" s="13">
        <v>3200</v>
      </c>
    </row>
    <row r="44" spans="1:2" x14ac:dyDescent="0.25">
      <c r="A44" s="5" t="s">
        <v>35</v>
      </c>
      <c r="B44" s="13">
        <v>0</v>
      </c>
    </row>
    <row r="45" spans="1:2" x14ac:dyDescent="0.25">
      <c r="A45" s="5" t="s">
        <v>20</v>
      </c>
      <c r="B45" s="13">
        <v>21.419580000000003</v>
      </c>
    </row>
    <row r="46" spans="1:2" x14ac:dyDescent="0.25">
      <c r="A46" s="5" t="s">
        <v>31</v>
      </c>
      <c r="B46" s="13">
        <v>0</v>
      </c>
    </row>
    <row r="47" spans="1:2" x14ac:dyDescent="0.25">
      <c r="A47" s="5" t="s">
        <v>30</v>
      </c>
      <c r="B47" s="13">
        <v>56.270449999999997</v>
      </c>
    </row>
    <row r="48" spans="1:2" ht="15.75" x14ac:dyDescent="0.25">
      <c r="A48" s="4" t="s">
        <v>36</v>
      </c>
      <c r="B48" s="21">
        <f>SUM(B41:B47)</f>
        <v>70401.009619999997</v>
      </c>
    </row>
    <row r="49" spans="1:2" ht="15.75" x14ac:dyDescent="0.25">
      <c r="A49" s="4" t="s">
        <v>37</v>
      </c>
      <c r="B49" s="13">
        <v>156451.70839999997</v>
      </c>
    </row>
    <row r="50" spans="1:2" x14ac:dyDescent="0.25">
      <c r="A50" s="5" t="s">
        <v>38</v>
      </c>
      <c r="B50" s="13">
        <v>0</v>
      </c>
    </row>
    <row r="51" spans="1:2" ht="15.75" x14ac:dyDescent="0.25">
      <c r="A51" s="3" t="s">
        <v>39</v>
      </c>
      <c r="B51" s="13">
        <v>0</v>
      </c>
    </row>
    <row r="52" spans="1:2" x14ac:dyDescent="0.25">
      <c r="A52" s="5" t="s">
        <v>40</v>
      </c>
      <c r="B52" s="13">
        <v>14700.1</v>
      </c>
    </row>
    <row r="53" spans="1:2" x14ac:dyDescent="0.25">
      <c r="A53" s="5" t="s">
        <v>41</v>
      </c>
      <c r="B53" s="13">
        <v>0</v>
      </c>
    </row>
    <row r="54" spans="1:2" x14ac:dyDescent="0.25">
      <c r="A54" s="5" t="s">
        <v>42</v>
      </c>
      <c r="B54" s="13">
        <v>2940.3997199999999</v>
      </c>
    </row>
    <row r="55" spans="1:2" x14ac:dyDescent="0.25">
      <c r="A55" s="5" t="s">
        <v>43</v>
      </c>
      <c r="B55" s="13">
        <v>3263.9285700000005</v>
      </c>
    </row>
    <row r="56" spans="1:2" x14ac:dyDescent="0.25">
      <c r="A56" s="5" t="s">
        <v>44</v>
      </c>
      <c r="B56" s="13">
        <v>54.472000000000001</v>
      </c>
    </row>
    <row r="57" spans="1:2" x14ac:dyDescent="0.25">
      <c r="A57" s="5" t="s">
        <v>45</v>
      </c>
      <c r="B57" s="13">
        <v>0</v>
      </c>
    </row>
    <row r="58" spans="1:2" x14ac:dyDescent="0.25">
      <c r="A58" s="5" t="s">
        <v>46</v>
      </c>
      <c r="B58" s="13">
        <v>6332.7650199999998</v>
      </c>
    </row>
    <row r="59" spans="1:2" x14ac:dyDescent="0.25">
      <c r="A59" s="5" t="s">
        <v>47</v>
      </c>
      <c r="B59" s="13">
        <v>3183.1321300000009</v>
      </c>
    </row>
    <row r="60" spans="1:2" ht="15.75" x14ac:dyDescent="0.25">
      <c r="A60" s="4" t="s">
        <v>48</v>
      </c>
      <c r="B60" s="21">
        <f>SUM(B52:B59)</f>
        <v>30474.797440000002</v>
      </c>
    </row>
    <row r="61" spans="1:2" ht="15.75" x14ac:dyDescent="0.25">
      <c r="A61" s="4" t="s">
        <v>49</v>
      </c>
      <c r="B61" s="7">
        <f>+B60+B49+B50</f>
        <v>186926.50583999997</v>
      </c>
    </row>
    <row r="62" spans="1:2" ht="20.25" x14ac:dyDescent="0.25">
      <c r="A62" s="8" t="s">
        <v>50</v>
      </c>
      <c r="B62" s="9">
        <v>43009</v>
      </c>
    </row>
    <row r="63" spans="1:2" ht="15.75" x14ac:dyDescent="0.25">
      <c r="A63" s="4" t="s">
        <v>51</v>
      </c>
      <c r="B63" s="16"/>
    </row>
    <row r="64" spans="1:2" x14ac:dyDescent="0.25">
      <c r="A64" s="5" t="s">
        <v>52</v>
      </c>
      <c r="B64" s="13">
        <v>26388.011920000001</v>
      </c>
    </row>
    <row r="65" spans="1:2" x14ac:dyDescent="0.25">
      <c r="A65" s="5" t="s">
        <v>53</v>
      </c>
      <c r="B65" s="13">
        <v>101.02863000000001</v>
      </c>
    </row>
    <row r="66" spans="1:2" x14ac:dyDescent="0.25">
      <c r="A66" s="5" t="s">
        <v>54</v>
      </c>
      <c r="B66" s="13">
        <v>0</v>
      </c>
    </row>
    <row r="67" spans="1:2" ht="15.75" x14ac:dyDescent="0.25">
      <c r="A67" s="4" t="s">
        <v>55</v>
      </c>
      <c r="B67" s="13">
        <v>-8298.2883100000017</v>
      </c>
    </row>
    <row r="68" spans="1:2" ht="15.75" x14ac:dyDescent="0.25">
      <c r="A68" s="4" t="s">
        <v>56</v>
      </c>
      <c r="B68" s="14">
        <f>+B64+B67+B65</f>
        <v>18190.752240000002</v>
      </c>
    </row>
    <row r="69" spans="1:2" ht="15.75" x14ac:dyDescent="0.25">
      <c r="A69" s="10" t="s">
        <v>54</v>
      </c>
      <c r="B69" s="16"/>
    </row>
    <row r="70" spans="1:2" ht="15.75" x14ac:dyDescent="0.25">
      <c r="A70" s="4" t="s">
        <v>57</v>
      </c>
      <c r="B70" s="16"/>
    </row>
    <row r="71" spans="1:2" x14ac:dyDescent="0.25">
      <c r="A71" s="5" t="s">
        <v>58</v>
      </c>
      <c r="B71" s="16"/>
    </row>
    <row r="72" spans="1:2" x14ac:dyDescent="0.25">
      <c r="A72" s="5" t="s">
        <v>59</v>
      </c>
      <c r="B72" s="13">
        <v>-11227.816150000001</v>
      </c>
    </row>
    <row r="73" spans="1:2" x14ac:dyDescent="0.25">
      <c r="A73" s="5" t="s">
        <v>60</v>
      </c>
      <c r="B73" s="13">
        <v>0</v>
      </c>
    </row>
    <row r="74" spans="1:2" x14ac:dyDescent="0.25">
      <c r="A74" s="5" t="s">
        <v>61</v>
      </c>
      <c r="B74" s="13">
        <v>-856.67090999999982</v>
      </c>
    </row>
    <row r="75" spans="1:2" ht="15.75" x14ac:dyDescent="0.25">
      <c r="A75" s="4" t="s">
        <v>62</v>
      </c>
      <c r="B75" s="14">
        <f>SUM(B68:B74)</f>
        <v>6106.2651800000012</v>
      </c>
    </row>
    <row r="76" spans="1:2" x14ac:dyDescent="0.25">
      <c r="A76" s="5" t="s">
        <v>63</v>
      </c>
      <c r="B76" s="16"/>
    </row>
    <row r="77" spans="1:2" x14ac:dyDescent="0.25">
      <c r="A77" s="5" t="s">
        <v>64</v>
      </c>
      <c r="B77" s="16"/>
    </row>
    <row r="78" spans="1:2" x14ac:dyDescent="0.25">
      <c r="A78" s="5" t="s">
        <v>65</v>
      </c>
      <c r="B78" s="16"/>
    </row>
    <row r="79" spans="1:2" x14ac:dyDescent="0.25">
      <c r="A79" s="5" t="s">
        <v>66</v>
      </c>
      <c r="B79" s="13">
        <v>-278.22365000000002</v>
      </c>
    </row>
    <row r="80" spans="1:2" ht="15.75" x14ac:dyDescent="0.25">
      <c r="A80" s="4" t="s">
        <v>67</v>
      </c>
      <c r="B80" s="14">
        <f>SUM(B75:B79)</f>
        <v>5828.0415300000013</v>
      </c>
    </row>
    <row r="81" spans="1:2" x14ac:dyDescent="0.25">
      <c r="A81" s="5" t="s">
        <v>68</v>
      </c>
      <c r="B81" s="16"/>
    </row>
    <row r="82" spans="1:2" x14ac:dyDescent="0.25">
      <c r="A82" s="5" t="s">
        <v>42</v>
      </c>
      <c r="B82" s="16"/>
    </row>
    <row r="83" spans="1:2" x14ac:dyDescent="0.25">
      <c r="A83" s="5" t="s">
        <v>69</v>
      </c>
      <c r="B83" s="13">
        <v>-2644.9094</v>
      </c>
    </row>
    <row r="84" spans="1:2" ht="15.75" x14ac:dyDescent="0.25">
      <c r="A84" s="11" t="s">
        <v>70</v>
      </c>
      <c r="B84" s="12">
        <f>SUM(B80:B83)</f>
        <v>3183.1321300000013</v>
      </c>
    </row>
  </sheetData>
  <protectedRanges>
    <protectedRange password="CAF3" sqref="A4" name="Rango11_1_1"/>
    <protectedRange password="C746" sqref="B60:B61" name="Rango1_14"/>
    <protectedRange password="C746" sqref="B18 B27:B28 B39" name="Rango1_4"/>
    <protectedRange password="C746" sqref="B48" name="Rango1_11"/>
    <protectedRange password="CAF3" sqref="B6 B62" name="Rango14_1"/>
  </protectedRanges>
  <mergeCells count="3">
    <mergeCell ref="A3:B3"/>
    <mergeCell ref="A4:B4"/>
    <mergeCell ref="A5:B5"/>
  </mergeCells>
  <pageMargins left="0.82677165354330717" right="0.31496062992125984" top="0.74803149606299213" bottom="0.7480314960629921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Omar Perez</dc:creator>
  <cp:lastModifiedBy>Mirna Elizabeth Ayala Cruz</cp:lastModifiedBy>
  <cp:lastPrinted>2017-12-30T02:24:58Z</cp:lastPrinted>
  <dcterms:created xsi:type="dcterms:W3CDTF">2017-08-01T03:24:49Z</dcterms:created>
  <dcterms:modified xsi:type="dcterms:W3CDTF">2017-12-30T02:25:52Z</dcterms:modified>
</cp:coreProperties>
</file>